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emf" ContentType="image/x-emf"/>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vbaProject.bin" ContentType="application/vnd.ms-office.vbaProject"/>
  <Default Extension="rels" ContentType="application/vnd.openxmlformats-package.relationships+xml"/>
  <Default Extension="xml" ContentType="application/xml"/>
  <Override PartName="/xl/workbook.xml" ContentType="application/vnd.ms-excel.sheet.macroEnabled.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trlProps/ctrlProp1.xml" ContentType="application/vnd.ms-excel.controlproperties+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codeName="{B7FE6334-C1A2-E50D-BD3D-5F4D41BBC2E3}"/>
  <workbookPr codeName="ThisWorkbook" defaultThemeVersion="124226"/>
  <bookViews>
    <workbookView xWindow="240" yWindow="180" windowWidth="15480" windowHeight="8010" activeTab="2"/>
  </bookViews>
  <sheets>
    <sheet name="Cantidad Demandada" sheetId="3" r:id="rId1"/>
    <sheet name="Capacidad " sheetId="4" r:id="rId2"/>
    <sheet name="Punto 1." sheetId="11" r:id="rId3"/>
    <sheet name="Datos punto1" sheetId="18" r:id="rId4"/>
    <sheet name="Punto 2." sheetId="12" r:id="rId5"/>
    <sheet name="Datos punto2" sheetId="21" r:id="rId6"/>
    <sheet name="Punto 3." sheetId="13" r:id="rId7"/>
    <sheet name="Datos punto3" sheetId="22" r:id="rId8"/>
    <sheet name="Punto 4." sheetId="14" r:id="rId9"/>
    <sheet name="Datos punto4" sheetId="23" r:id="rId10"/>
    <sheet name="Punto 5." sheetId="15" r:id="rId11"/>
    <sheet name="Datos punto5" sheetId="24" r:id="rId12"/>
    <sheet name="CB_DATA_" sheetId="17" state="veryHidden" r:id="rId13"/>
    <sheet name="Punto 6. " sheetId="16" r:id="rId14"/>
    <sheet name="Datos punto6" sheetId="25" r:id="rId15"/>
  </sheets>
  <definedNames>
    <definedName name="CB_0ffda7b2e27a42bfb9d741fc84f92061" localSheetId="8" hidden="1">'Punto 4.'!$L$6</definedName>
    <definedName name="CB_264640d61c354079b14b4d7ff473a609" localSheetId="8" hidden="1">'Punto 4.'!$L$4</definedName>
    <definedName name="CB_3138e1d51b28486580cb787ebee03d11" localSheetId="4" hidden="1">'Punto 2.'!$L$4</definedName>
    <definedName name="CB_4287bf3616294a138cc15a403aeb279e" localSheetId="4" hidden="1">'Punto 2.'!$L$6</definedName>
    <definedName name="CB_94e55a92e34b4f70ac4240fa3d7b2a61" localSheetId="2" hidden="1">'Punto 1.'!$L$4</definedName>
    <definedName name="CB_a79bb5302e3643b396d80a7f585dc13d" localSheetId="6" hidden="1">'Punto 3.'!$L$4</definedName>
    <definedName name="CB_bbb16aaa12074566ae8485d54ea680a1" localSheetId="10" hidden="1">'Punto 5.'!$L$6</definedName>
    <definedName name="CB_Block_00000000000000000000000000000000" localSheetId="2" hidden="1">"'7.0.0.0"</definedName>
    <definedName name="CB_Block_00000000000000000000000000000000" localSheetId="4" hidden="1">"'7.0.0.0"</definedName>
    <definedName name="CB_Block_00000000000000000000000000000000" localSheetId="6" hidden="1">"'7.0.0.0"</definedName>
    <definedName name="CB_Block_00000000000000000000000000000000" localSheetId="8" hidden="1">"'7.0.0.0"</definedName>
    <definedName name="CB_Block_00000000000000000000000000000000" localSheetId="10" hidden="1">"'7.0.0.0"</definedName>
    <definedName name="CB_Block_00000000000000000000000000000000" localSheetId="13" hidden="1">"'7.0.0.0"</definedName>
    <definedName name="CB_Block_00000000000000000000000000000001" localSheetId="12" hidden="1">"'635045817541250000"</definedName>
    <definedName name="CB_Block_00000000000000000000000000000001" localSheetId="2" hidden="1">"'635045817540781250"</definedName>
    <definedName name="CB_Block_00000000000000000000000000000001" localSheetId="4" hidden="1">"'635045817543281250"</definedName>
    <definedName name="CB_Block_00000000000000000000000000000001" localSheetId="6" hidden="1">"'635045817542500000"</definedName>
    <definedName name="CB_Block_00000000000000000000000000000001" localSheetId="8" hidden="1">"'635045817541718750"</definedName>
    <definedName name="CB_Block_00000000000000000000000000000001" localSheetId="10" hidden="1">"'635045817541250000"</definedName>
    <definedName name="CB_Block_00000000000000000000000000000001" localSheetId="13" hidden="1">"'635045817542031250"</definedName>
    <definedName name="CB_Block_00000000000000000000000000000003" localSheetId="2" hidden="1">"'11.1.2391.0"</definedName>
    <definedName name="CB_Block_00000000000000000000000000000003" localSheetId="4" hidden="1">"'11.1.2391.0"</definedName>
    <definedName name="CB_Block_00000000000000000000000000000003" localSheetId="6" hidden="1">"'11.1.2391.0"</definedName>
    <definedName name="CB_Block_00000000000000000000000000000003" localSheetId="8" hidden="1">"'11.1.2391.0"</definedName>
    <definedName name="CB_Block_00000000000000000000000000000003" localSheetId="10" hidden="1">"'11.1.2391.0"</definedName>
    <definedName name="CB_Block_00000000000000000000000000000003" localSheetId="13" hidden="1">"'11.1.2391.0"</definedName>
    <definedName name="CB_BlockExt_00000000000000000000000000000003" localSheetId="2" hidden="1">"'11.1.2.1.000"</definedName>
    <definedName name="CB_BlockExt_00000000000000000000000000000003" localSheetId="4" hidden="1">"'11.1.2.1.000"</definedName>
    <definedName name="CB_BlockExt_00000000000000000000000000000003" localSheetId="6" hidden="1">"'11.1.2.1.000"</definedName>
    <definedName name="CB_BlockExt_00000000000000000000000000000003" localSheetId="8" hidden="1">"'11.1.2.1.000"</definedName>
    <definedName name="CB_BlockExt_00000000000000000000000000000003" localSheetId="10" hidden="1">"'11.1.2.1.000"</definedName>
    <definedName name="CB_BlockExt_00000000000000000000000000000003" localSheetId="13" hidden="1">"'11.1.2.1.000"</definedName>
    <definedName name="CB_c1990baeb3624cc6b801d2ea2ab8a5b6" localSheetId="13" hidden="1">'Punto 6. '!$L$6</definedName>
    <definedName name="CB_c4889a95b80449a5b2ed9d874d5d2895" localSheetId="10" hidden="1">'Punto 5.'!$L$4</definedName>
    <definedName name="CB_d54784bda1f64ef597e7deb884b9fa94" localSheetId="13" hidden="1">'Punto 6. '!$L$4</definedName>
    <definedName name="CB_e03c1f7d9628410a8ee7006ad209c7f0" localSheetId="6" hidden="1">'Punto 3.'!$L$6</definedName>
    <definedName name="CB_fa0a1eb919b54a6ab87645b32032379d" localSheetId="2" hidden="1">'Punto 1.'!$L$6</definedName>
    <definedName name="CBWorkbookPriority" localSheetId="12" hidden="1">-496430385</definedName>
    <definedName name="CBx_66e113d24d4e4a95825a2c591495f1b4" localSheetId="12" hidden="1">"'CB_DATA_'!$A$1"</definedName>
    <definedName name="CBx_aeddefa19d4e4881962e1f4457e090a0" localSheetId="12" hidden="1">"'Punto 4.'!$A$1"</definedName>
    <definedName name="CBx_b08cadebee96465fb692e771abdeaa57" localSheetId="12" hidden="1">"'Punto 2.'!$A$1"</definedName>
    <definedName name="CBx_b5fa0c9cda06478aa328c062d1c5a2bf" localSheetId="12" hidden="1">"'Punto 1.'!$A$1"</definedName>
    <definedName name="CBx_c1cdbd51b5f840a5bd4924646654d64d" localSheetId="12" hidden="1">"'Punto 3.'!$A$1"</definedName>
    <definedName name="CBx_dcce629ee5b24fa4b849eaa456509880" localSheetId="12" hidden="1">"'Punto 5.'!$A$1"</definedName>
    <definedName name="CBx_f2c882487b4643479b57912e9c2f85f1" localSheetId="12" hidden="1">"'Punto 6. '!$A$1"</definedName>
    <definedName name="CBx_Sheet_Guid" localSheetId="12" hidden="1">"'66e113d2-4d4e-4a95-825a-2c591495f1b4"</definedName>
    <definedName name="CBx_Sheet_Guid" localSheetId="2" hidden="1">"'b5fa0c9c-da06-478a-a328-c062d1c5a2bf"</definedName>
    <definedName name="CBx_Sheet_Guid" localSheetId="4" hidden="1">"'b08cadeb-ee96-465f-b692-e771abdeaa57"</definedName>
    <definedName name="CBx_Sheet_Guid" localSheetId="6" hidden="1">"'c1cdbd51-b5f8-40a5-bd49-24646654d64d"</definedName>
    <definedName name="CBx_Sheet_Guid" localSheetId="8" hidden="1">"'aeddefa1-9d4e-4881-962e-1f4457e090a0"</definedName>
    <definedName name="CBx_Sheet_Guid" localSheetId="10" hidden="1">"'dcce629e-e5b2-4fa4-b849-eaa456509880"</definedName>
    <definedName name="CBx_Sheet_Guid" localSheetId="13" hidden="1">"'f2c88248-7b46-4347-9b57-912e9c2f85f1"</definedName>
    <definedName name="CBx_SheetRef" localSheetId="12" hidden="1">CB_DATA_!$A$14</definedName>
    <definedName name="CBx_SheetRef" localSheetId="2" hidden="1">CB_DATA_!$B$14</definedName>
    <definedName name="CBx_SheetRef" localSheetId="4" hidden="1">CB_DATA_!$C$14</definedName>
    <definedName name="CBx_SheetRef" localSheetId="6" hidden="1">CB_DATA_!$D$14</definedName>
    <definedName name="CBx_SheetRef" localSheetId="8" hidden="1">CB_DATA_!$E$14</definedName>
    <definedName name="CBx_SheetRef" localSheetId="10" hidden="1">CB_DATA_!$F$14</definedName>
    <definedName name="CBx_SheetRef" localSheetId="13" hidden="1">CB_DATA_!$G$14</definedName>
    <definedName name="CBx_StorageType" localSheetId="12" hidden="1">2</definedName>
    <definedName name="CBx_StorageType" localSheetId="2" hidden="1">2</definedName>
    <definedName name="CBx_StorageType" localSheetId="4" hidden="1">2</definedName>
    <definedName name="CBx_StorageType" localSheetId="6" hidden="1">2</definedName>
    <definedName name="CBx_StorageType" localSheetId="8" hidden="1">2</definedName>
    <definedName name="CBx_StorageType" localSheetId="10" hidden="1">2</definedName>
    <definedName name="CBx_StorageType" localSheetId="13" hidden="1">2</definedName>
    <definedName name="solver_adj" localSheetId="2" hidden="1">'Punto 1.'!$L$6</definedName>
    <definedName name="solver_adj" localSheetId="4" hidden="1">'Punto 2.'!$L$6</definedName>
    <definedName name="solver_adj" localSheetId="6" hidden="1">'Punto 3.'!$L$6</definedName>
    <definedName name="solver_adj" localSheetId="8" hidden="1">'Punto 4.'!$L$6</definedName>
    <definedName name="solver_adj" localSheetId="10" hidden="1">'Punto 5.'!$L$6</definedName>
    <definedName name="solver_adj" localSheetId="13" hidden="1">'Punto 6. '!$L$6</definedName>
    <definedName name="solver_cvg" localSheetId="2" hidden="1">0.0001</definedName>
    <definedName name="solver_cvg" localSheetId="4" hidden="1">0.0001</definedName>
    <definedName name="solver_cvg" localSheetId="6" hidden="1">0.0001</definedName>
    <definedName name="solver_cvg" localSheetId="8" hidden="1">0.0001</definedName>
    <definedName name="solver_cvg" localSheetId="10" hidden="1">0.0001</definedName>
    <definedName name="solver_cvg" localSheetId="13" hidden="1">0.0001</definedName>
    <definedName name="solver_drv" localSheetId="2" hidden="1">1</definedName>
    <definedName name="solver_drv" localSheetId="4" hidden="1">1</definedName>
    <definedName name="solver_drv" localSheetId="6" hidden="1">1</definedName>
    <definedName name="solver_drv" localSheetId="8" hidden="1">1</definedName>
    <definedName name="solver_drv" localSheetId="10" hidden="1">1</definedName>
    <definedName name="solver_drv" localSheetId="13" hidden="1">1</definedName>
    <definedName name="solver_eng" localSheetId="2" hidden="1">1</definedName>
    <definedName name="solver_eng" localSheetId="4" hidden="1">1</definedName>
    <definedName name="solver_eng" localSheetId="6" hidden="1">1</definedName>
    <definedName name="solver_eng" localSheetId="8" hidden="1">1</definedName>
    <definedName name="solver_eng" localSheetId="10" hidden="1">1</definedName>
    <definedName name="solver_eng" localSheetId="13" hidden="1">1</definedName>
    <definedName name="solver_est" localSheetId="2" hidden="1">1</definedName>
    <definedName name="solver_est" localSheetId="4" hidden="1">1</definedName>
    <definedName name="solver_est" localSheetId="6" hidden="1">1</definedName>
    <definedName name="solver_est" localSheetId="8" hidden="1">1</definedName>
    <definedName name="solver_est" localSheetId="10" hidden="1">1</definedName>
    <definedName name="solver_est" localSheetId="13" hidden="1">1</definedName>
    <definedName name="solver_itr" localSheetId="2" hidden="1">100</definedName>
    <definedName name="solver_itr" localSheetId="4" hidden="1">100</definedName>
    <definedName name="solver_itr" localSheetId="6" hidden="1">100</definedName>
    <definedName name="solver_itr" localSheetId="8" hidden="1">100</definedName>
    <definedName name="solver_itr" localSheetId="10" hidden="1">100</definedName>
    <definedName name="solver_itr" localSheetId="13" hidden="1">100</definedName>
    <definedName name="solver_lhs1" localSheetId="2" hidden="1">'Punto 1.'!$L$6</definedName>
    <definedName name="solver_lhs1" localSheetId="4" hidden="1">'Punto 2.'!$L$6</definedName>
    <definedName name="solver_lhs1" localSheetId="6" hidden="1">'Punto 3.'!$L$6</definedName>
    <definedName name="solver_lhs1" localSheetId="8" hidden="1">'Punto 4.'!$L$6</definedName>
    <definedName name="solver_lhs1" localSheetId="10" hidden="1">'Punto 5.'!$L$6</definedName>
    <definedName name="solver_lhs1" localSheetId="13" hidden="1">'Punto 6. '!$L$6</definedName>
    <definedName name="solver_lhs2" localSheetId="2" hidden="1">'Punto 1.'!$L$6</definedName>
    <definedName name="solver_lhs2" localSheetId="4" hidden="1">'Punto 2.'!$L$6</definedName>
    <definedName name="solver_lhs2" localSheetId="6" hidden="1">'Punto 3.'!$L$6</definedName>
    <definedName name="solver_lhs2" localSheetId="8" hidden="1">'Punto 4.'!$L$6</definedName>
    <definedName name="solver_lhs2" localSheetId="10" hidden="1">'Punto 5.'!$L$6</definedName>
    <definedName name="solver_lhs2" localSheetId="13" hidden="1">'Punto 6. '!$L$6</definedName>
    <definedName name="solver_lhs3" localSheetId="4" hidden="1">'Punto 2.'!$L$6</definedName>
    <definedName name="solver_lin" localSheetId="2" hidden="1">2</definedName>
    <definedName name="solver_lin" localSheetId="4" hidden="1">2</definedName>
    <definedName name="solver_lin" localSheetId="6" hidden="1">2</definedName>
    <definedName name="solver_lin" localSheetId="8" hidden="1">2</definedName>
    <definedName name="solver_lin" localSheetId="10" hidden="1">2</definedName>
    <definedName name="solver_lin" localSheetId="13" hidden="1">2</definedName>
    <definedName name="solver_mip" localSheetId="2" hidden="1">2147483647</definedName>
    <definedName name="solver_mip" localSheetId="4" hidden="1">2147483647</definedName>
    <definedName name="solver_mip" localSheetId="6" hidden="1">2147483647</definedName>
    <definedName name="solver_mip" localSheetId="8" hidden="1">2147483647</definedName>
    <definedName name="solver_mip" localSheetId="10" hidden="1">2147483647</definedName>
    <definedName name="solver_mip" localSheetId="13" hidden="1">2147483647</definedName>
    <definedName name="solver_mni" localSheetId="2" hidden="1">30</definedName>
    <definedName name="solver_mni" localSheetId="4" hidden="1">30</definedName>
    <definedName name="solver_mni" localSheetId="6" hidden="1">30</definedName>
    <definedName name="solver_mni" localSheetId="8" hidden="1">30</definedName>
    <definedName name="solver_mni" localSheetId="10" hidden="1">30</definedName>
    <definedName name="solver_mni" localSheetId="13" hidden="1">30</definedName>
    <definedName name="solver_mrt" localSheetId="2" hidden="1">0.075</definedName>
    <definedName name="solver_mrt" localSheetId="4" hidden="1">0.075</definedName>
    <definedName name="solver_mrt" localSheetId="6" hidden="1">0.075</definedName>
    <definedName name="solver_mrt" localSheetId="8" hidden="1">0.075</definedName>
    <definedName name="solver_mrt" localSheetId="10" hidden="1">0.075</definedName>
    <definedName name="solver_mrt" localSheetId="13" hidden="1">0.075</definedName>
    <definedName name="solver_msl" localSheetId="2" hidden="1">2</definedName>
    <definedName name="solver_msl" localSheetId="4" hidden="1">2</definedName>
    <definedName name="solver_msl" localSheetId="6" hidden="1">2</definedName>
    <definedName name="solver_msl" localSheetId="8" hidden="1">2</definedName>
    <definedName name="solver_msl" localSheetId="10" hidden="1">2</definedName>
    <definedName name="solver_msl" localSheetId="13" hidden="1">2</definedName>
    <definedName name="solver_neg" localSheetId="2" hidden="1">2</definedName>
    <definedName name="solver_neg" localSheetId="4" hidden="1">2</definedName>
    <definedName name="solver_neg" localSheetId="6" hidden="1">2</definedName>
    <definedName name="solver_neg" localSheetId="8" hidden="1">2</definedName>
    <definedName name="solver_neg" localSheetId="10" hidden="1">2</definedName>
    <definedName name="solver_neg" localSheetId="13" hidden="1">2</definedName>
    <definedName name="solver_nod" localSheetId="2" hidden="1">2147483647</definedName>
    <definedName name="solver_nod" localSheetId="4" hidden="1">2147483647</definedName>
    <definedName name="solver_nod" localSheetId="6" hidden="1">2147483647</definedName>
    <definedName name="solver_nod" localSheetId="8" hidden="1">2147483647</definedName>
    <definedName name="solver_nod" localSheetId="10" hidden="1">2147483647</definedName>
    <definedName name="solver_nod" localSheetId="13" hidden="1">2147483647</definedName>
    <definedName name="solver_num" localSheetId="2" hidden="1">2</definedName>
    <definedName name="solver_num" localSheetId="4" hidden="1">2</definedName>
    <definedName name="solver_num" localSheetId="6" hidden="1">2</definedName>
    <definedName name="solver_num" localSheetId="8" hidden="1">2</definedName>
    <definedName name="solver_num" localSheetId="10" hidden="1">2</definedName>
    <definedName name="solver_num" localSheetId="13" hidden="1">2</definedName>
    <definedName name="solver_nwt" localSheetId="2" hidden="1">1</definedName>
    <definedName name="solver_nwt" localSheetId="4" hidden="1">1</definedName>
    <definedName name="solver_nwt" localSheetId="6" hidden="1">1</definedName>
    <definedName name="solver_nwt" localSheetId="8" hidden="1">1</definedName>
    <definedName name="solver_nwt" localSheetId="10" hidden="1">1</definedName>
    <definedName name="solver_nwt" localSheetId="13" hidden="1">1</definedName>
    <definedName name="solver_opt" localSheetId="2" hidden="1">'Punto 1.'!$L$4</definedName>
    <definedName name="solver_opt" localSheetId="4" hidden="1">'Punto 2.'!$L$4</definedName>
    <definedName name="solver_opt" localSheetId="6" hidden="1">'Punto 3.'!$L$4</definedName>
    <definedName name="solver_opt" localSheetId="8" hidden="1">'Punto 4.'!$L$4</definedName>
    <definedName name="solver_opt" localSheetId="10" hidden="1">'Punto 5.'!$L$4</definedName>
    <definedName name="solver_opt" localSheetId="13" hidden="1">'Punto 6. '!$L$4</definedName>
    <definedName name="solver_pre" localSheetId="2" hidden="1">0.000001</definedName>
    <definedName name="solver_pre" localSheetId="4" hidden="1">0.000001</definedName>
    <definedName name="solver_pre" localSheetId="6" hidden="1">0.000001</definedName>
    <definedName name="solver_pre" localSheetId="8" hidden="1">0.000001</definedName>
    <definedName name="solver_pre" localSheetId="10" hidden="1">0.000001</definedName>
    <definedName name="solver_pre" localSheetId="13" hidden="1">0.000001</definedName>
    <definedName name="solver_rbv" localSheetId="2" hidden="1">1</definedName>
    <definedName name="solver_rbv" localSheetId="4" hidden="1">1</definedName>
    <definedName name="solver_rbv" localSheetId="6" hidden="1">1</definedName>
    <definedName name="solver_rbv" localSheetId="8" hidden="1">1</definedName>
    <definedName name="solver_rbv" localSheetId="10" hidden="1">1</definedName>
    <definedName name="solver_rbv" localSheetId="13" hidden="1">1</definedName>
    <definedName name="solver_rel1" localSheetId="2" hidden="1">4</definedName>
    <definedName name="solver_rel1" localSheetId="4" hidden="1">4</definedName>
    <definedName name="solver_rel1" localSheetId="6" hidden="1">4</definedName>
    <definedName name="solver_rel1" localSheetId="8" hidden="1">4</definedName>
    <definedName name="solver_rel1" localSheetId="10" hidden="1">4</definedName>
    <definedName name="solver_rel1" localSheetId="13" hidden="1">4</definedName>
    <definedName name="solver_rel2" localSheetId="2" hidden="1">3</definedName>
    <definedName name="solver_rel2" localSheetId="4" hidden="1">3</definedName>
    <definedName name="solver_rel2" localSheetId="6" hidden="1">3</definedName>
    <definedName name="solver_rel2" localSheetId="8" hidden="1">3</definedName>
    <definedName name="solver_rel2" localSheetId="10" hidden="1">3</definedName>
    <definedName name="solver_rel2" localSheetId="13" hidden="1">3</definedName>
    <definedName name="solver_rel3" localSheetId="4" hidden="1">3</definedName>
    <definedName name="solver_rhs1" localSheetId="2" hidden="1">entero</definedName>
    <definedName name="solver_rhs1" localSheetId="4" hidden="1">entero</definedName>
    <definedName name="solver_rhs1" localSheetId="6" hidden="1">entero</definedName>
    <definedName name="solver_rhs1" localSheetId="8" hidden="1">entero</definedName>
    <definedName name="solver_rhs1" localSheetId="10" hidden="1">entero</definedName>
    <definedName name="solver_rhs1" localSheetId="13" hidden="1">entero</definedName>
    <definedName name="solver_rhs2" localSheetId="2" hidden="1">0</definedName>
    <definedName name="solver_rhs2" localSheetId="4" hidden="1">0</definedName>
    <definedName name="solver_rhs2" localSheetId="6" hidden="1">0</definedName>
    <definedName name="solver_rhs2" localSheetId="8" hidden="1">0</definedName>
    <definedName name="solver_rhs2" localSheetId="10" hidden="1">0</definedName>
    <definedName name="solver_rhs2" localSheetId="13" hidden="1">0</definedName>
    <definedName name="solver_rhs3" localSheetId="4" hidden="1">0</definedName>
    <definedName name="solver_rlx" localSheetId="2" hidden="1">1</definedName>
    <definedName name="solver_rlx" localSheetId="4" hidden="1">1</definedName>
    <definedName name="solver_rlx" localSheetId="6" hidden="1">1</definedName>
    <definedName name="solver_rlx" localSheetId="8" hidden="1">1</definedName>
    <definedName name="solver_rlx" localSheetId="10" hidden="1">1</definedName>
    <definedName name="solver_rlx" localSheetId="13" hidden="1">1</definedName>
    <definedName name="solver_rsd" localSheetId="2" hidden="1">0</definedName>
    <definedName name="solver_rsd" localSheetId="4" hidden="1">0</definedName>
    <definedName name="solver_rsd" localSheetId="6" hidden="1">0</definedName>
    <definedName name="solver_rsd" localSheetId="8" hidden="1">0</definedName>
    <definedName name="solver_rsd" localSheetId="10" hidden="1">0</definedName>
    <definedName name="solver_rsd" localSheetId="13" hidden="1">0</definedName>
    <definedName name="solver_scl" localSheetId="2" hidden="1">2</definedName>
    <definedName name="solver_scl" localSheetId="4" hidden="1">2</definedName>
    <definedName name="solver_scl" localSheetId="6" hidden="1">2</definedName>
    <definedName name="solver_scl" localSheetId="8" hidden="1">2</definedName>
    <definedName name="solver_scl" localSheetId="10" hidden="1">2</definedName>
    <definedName name="solver_scl" localSheetId="13" hidden="1">2</definedName>
    <definedName name="solver_sho" localSheetId="2" hidden="1">2</definedName>
    <definedName name="solver_sho" localSheetId="4" hidden="1">2</definedName>
    <definedName name="solver_sho" localSheetId="6" hidden="1">2</definedName>
    <definedName name="solver_sho" localSheetId="8" hidden="1">2</definedName>
    <definedName name="solver_sho" localSheetId="10" hidden="1">2</definedName>
    <definedName name="solver_sho" localSheetId="13" hidden="1">2</definedName>
    <definedName name="solver_ssz" localSheetId="2" hidden="1">100</definedName>
    <definedName name="solver_ssz" localSheetId="4" hidden="1">100</definedName>
    <definedName name="solver_ssz" localSheetId="6" hidden="1">100</definedName>
    <definedName name="solver_ssz" localSheetId="8" hidden="1">100</definedName>
    <definedName name="solver_ssz" localSheetId="10" hidden="1">100</definedName>
    <definedName name="solver_ssz" localSheetId="13" hidden="1">100</definedName>
    <definedName name="solver_tim" localSheetId="2" hidden="1">100</definedName>
    <definedName name="solver_tim" localSheetId="4" hidden="1">100</definedName>
    <definedName name="solver_tim" localSheetId="6" hidden="1">100</definedName>
    <definedName name="solver_tim" localSheetId="8" hidden="1">100</definedName>
    <definedName name="solver_tim" localSheetId="10" hidden="1">100</definedName>
    <definedName name="solver_tim" localSheetId="13" hidden="1">100</definedName>
    <definedName name="solver_tol" localSheetId="2" hidden="1">0.05</definedName>
    <definedName name="solver_tol" localSheetId="4" hidden="1">0.05</definedName>
    <definedName name="solver_tol" localSheetId="6" hidden="1">0.05</definedName>
    <definedName name="solver_tol" localSheetId="8" hidden="1">0.05</definedName>
    <definedName name="solver_tol" localSheetId="10" hidden="1">0.05</definedName>
    <definedName name="solver_tol" localSheetId="13" hidden="1">0.05</definedName>
    <definedName name="solver_typ" localSheetId="2" hidden="1">2</definedName>
    <definedName name="solver_typ" localSheetId="4" hidden="1">2</definedName>
    <definedName name="solver_typ" localSheetId="6" hidden="1">2</definedName>
    <definedName name="solver_typ" localSheetId="8" hidden="1">2</definedName>
    <definedName name="solver_typ" localSheetId="10" hidden="1">2</definedName>
    <definedName name="solver_typ" localSheetId="13" hidden="1">2</definedName>
    <definedName name="solver_val" localSheetId="2" hidden="1">0</definedName>
    <definedName name="solver_val" localSheetId="4" hidden="1">0</definedName>
    <definedName name="solver_val" localSheetId="6" hidden="1">0</definedName>
    <definedName name="solver_val" localSheetId="8" hidden="1">0</definedName>
    <definedName name="solver_val" localSheetId="10" hidden="1">0</definedName>
    <definedName name="solver_val" localSheetId="13" hidden="1">0</definedName>
    <definedName name="solver_ver" localSheetId="2" hidden="1">3</definedName>
    <definedName name="solver_ver" localSheetId="4" hidden="1">3</definedName>
    <definedName name="solver_ver" localSheetId="6" hidden="1">3</definedName>
    <definedName name="solver_ver" localSheetId="8" hidden="1">3</definedName>
    <definedName name="solver_ver" localSheetId="10" hidden="1">3</definedName>
    <definedName name="solver_ver" localSheetId="13" hidden="1">3</definedName>
  </definedNames>
  <calcPr calcId="125725"/>
</workbook>
</file>

<file path=xl/calcChain.xml><?xml version="1.0" encoding="utf-8"?>
<calcChain xmlns="http://schemas.openxmlformats.org/spreadsheetml/2006/main">
  <c r="G11" i="17"/>
  <c r="L9" i="16"/>
  <c r="L8"/>
  <c r="F11" i="17"/>
  <c r="L9" i="15"/>
  <c r="L8"/>
  <c r="E11" i="17"/>
  <c r="L10" i="14"/>
  <c r="L9"/>
  <c r="D11" i="17"/>
  <c r="P2"/>
  <c r="L9" i="13" l="1"/>
  <c r="L8" l="1"/>
  <c r="L9" i="12"/>
  <c r="L8"/>
  <c r="C11" i="17"/>
  <c r="L9" i="11"/>
  <c r="L8"/>
  <c r="B11" i="17"/>
  <c r="A11"/>
  <c r="C369" i="16"/>
  <c r="D368"/>
  <c r="D367"/>
  <c r="E367" s="1"/>
  <c r="G367" s="1"/>
  <c r="D366"/>
  <c r="E366" s="1"/>
  <c r="G366" s="1"/>
  <c r="D365"/>
  <c r="F365" s="1"/>
  <c r="H365" s="1"/>
  <c r="D364"/>
  <c r="D363"/>
  <c r="D362"/>
  <c r="D361"/>
  <c r="F361" s="1"/>
  <c r="H361" s="1"/>
  <c r="D360"/>
  <c r="D359"/>
  <c r="F359" s="1"/>
  <c r="H359" s="1"/>
  <c r="D358"/>
  <c r="F358" s="1"/>
  <c r="H358" s="1"/>
  <c r="D357"/>
  <c r="F357" s="1"/>
  <c r="H357" s="1"/>
  <c r="D356"/>
  <c r="F356" s="1"/>
  <c r="H356" s="1"/>
  <c r="D355"/>
  <c r="E355" s="1"/>
  <c r="G355" s="1"/>
  <c r="D354"/>
  <c r="E354" s="1"/>
  <c r="G354" s="1"/>
  <c r="D353"/>
  <c r="D352"/>
  <c r="F352" s="1"/>
  <c r="H352" s="1"/>
  <c r="D351"/>
  <c r="D350"/>
  <c r="D349"/>
  <c r="D348"/>
  <c r="D347"/>
  <c r="F347" s="1"/>
  <c r="H347" s="1"/>
  <c r="D346"/>
  <c r="F346" s="1"/>
  <c r="H346" s="1"/>
  <c r="D345"/>
  <c r="D344"/>
  <c r="F344" s="1"/>
  <c r="H344" s="1"/>
  <c r="D343"/>
  <c r="D342"/>
  <c r="D341"/>
  <c r="D340"/>
  <c r="F340" s="1"/>
  <c r="H340" s="1"/>
  <c r="D339"/>
  <c r="E339" s="1"/>
  <c r="G339" s="1"/>
  <c r="D338"/>
  <c r="F338" s="1"/>
  <c r="H338" s="1"/>
  <c r="D337"/>
  <c r="D336"/>
  <c r="F336" s="1"/>
  <c r="H336" s="1"/>
  <c r="D335"/>
  <c r="E335" s="1"/>
  <c r="G335" s="1"/>
  <c r="D334"/>
  <c r="E334" s="1"/>
  <c r="G334" s="1"/>
  <c r="D333"/>
  <c r="D332"/>
  <c r="D331"/>
  <c r="D330"/>
  <c r="D329"/>
  <c r="E329" s="1"/>
  <c r="G329" s="1"/>
  <c r="D328"/>
  <c r="F328" s="1"/>
  <c r="H328" s="1"/>
  <c r="D327"/>
  <c r="E327" s="1"/>
  <c r="G327" s="1"/>
  <c r="D326"/>
  <c r="D325"/>
  <c r="E325" s="1"/>
  <c r="G325" s="1"/>
  <c r="D324"/>
  <c r="F324" s="1"/>
  <c r="H324" s="1"/>
  <c r="D323"/>
  <c r="E323" s="1"/>
  <c r="G323" s="1"/>
  <c r="D322"/>
  <c r="D321"/>
  <c r="E321" s="1"/>
  <c r="G321" s="1"/>
  <c r="D320"/>
  <c r="F320" s="1"/>
  <c r="H320" s="1"/>
  <c r="D319"/>
  <c r="E319" s="1"/>
  <c r="G319" s="1"/>
  <c r="D318"/>
  <c r="D317"/>
  <c r="E317" s="1"/>
  <c r="G317" s="1"/>
  <c r="D316"/>
  <c r="F316" s="1"/>
  <c r="H316" s="1"/>
  <c r="D315"/>
  <c r="E315" s="1"/>
  <c r="G315" s="1"/>
  <c r="D314"/>
  <c r="D313"/>
  <c r="E313" s="1"/>
  <c r="G313" s="1"/>
  <c r="D312"/>
  <c r="F312" s="1"/>
  <c r="H312" s="1"/>
  <c r="D311"/>
  <c r="E311" s="1"/>
  <c r="G311" s="1"/>
  <c r="D310"/>
  <c r="D309"/>
  <c r="E309" s="1"/>
  <c r="G309" s="1"/>
  <c r="D308"/>
  <c r="F308" s="1"/>
  <c r="H308" s="1"/>
  <c r="D307"/>
  <c r="E307" s="1"/>
  <c r="G307" s="1"/>
  <c r="D306"/>
  <c r="D305"/>
  <c r="E305" s="1"/>
  <c r="G305" s="1"/>
  <c r="D304"/>
  <c r="F304" s="1"/>
  <c r="H304" s="1"/>
  <c r="D303"/>
  <c r="E303" s="1"/>
  <c r="G303" s="1"/>
  <c r="D302"/>
  <c r="D301"/>
  <c r="E301" s="1"/>
  <c r="G301" s="1"/>
  <c r="D300"/>
  <c r="F300" s="1"/>
  <c r="H300" s="1"/>
  <c r="D299"/>
  <c r="E299" s="1"/>
  <c r="G299" s="1"/>
  <c r="D298"/>
  <c r="D297"/>
  <c r="E297" s="1"/>
  <c r="G297" s="1"/>
  <c r="D296"/>
  <c r="F296" s="1"/>
  <c r="H296" s="1"/>
  <c r="D295"/>
  <c r="E295" s="1"/>
  <c r="G295" s="1"/>
  <c r="D294"/>
  <c r="D293"/>
  <c r="E293" s="1"/>
  <c r="G293" s="1"/>
  <c r="D292"/>
  <c r="F292" s="1"/>
  <c r="H292" s="1"/>
  <c r="D291"/>
  <c r="E291" s="1"/>
  <c r="G291" s="1"/>
  <c r="D290"/>
  <c r="D289"/>
  <c r="E289" s="1"/>
  <c r="G289" s="1"/>
  <c r="D288"/>
  <c r="F288" s="1"/>
  <c r="H288" s="1"/>
  <c r="D287"/>
  <c r="D286"/>
  <c r="D285"/>
  <c r="D284"/>
  <c r="D283"/>
  <c r="F283" s="1"/>
  <c r="H283" s="1"/>
  <c r="D282"/>
  <c r="D281"/>
  <c r="E281" s="1"/>
  <c r="G281" s="1"/>
  <c r="D280"/>
  <c r="D279"/>
  <c r="F279" s="1"/>
  <c r="H279" s="1"/>
  <c r="D278"/>
  <c r="F278" s="1"/>
  <c r="H278" s="1"/>
  <c r="D277"/>
  <c r="E277" s="1"/>
  <c r="G277" s="1"/>
  <c r="D276"/>
  <c r="D275"/>
  <c r="F275" s="1"/>
  <c r="H275" s="1"/>
  <c r="D274"/>
  <c r="E274" s="1"/>
  <c r="G274" s="1"/>
  <c r="D273"/>
  <c r="D272"/>
  <c r="D271"/>
  <c r="D270"/>
  <c r="E270" s="1"/>
  <c r="G270" s="1"/>
  <c r="D269"/>
  <c r="E269" s="1"/>
  <c r="G269" s="1"/>
  <c r="D268"/>
  <c r="D267"/>
  <c r="F267" s="1"/>
  <c r="H267" s="1"/>
  <c r="D266"/>
  <c r="D265"/>
  <c r="E265" s="1"/>
  <c r="G265" s="1"/>
  <c r="D264"/>
  <c r="D263"/>
  <c r="F263" s="1"/>
  <c r="H263" s="1"/>
  <c r="D262"/>
  <c r="F262" s="1"/>
  <c r="H262" s="1"/>
  <c r="D261"/>
  <c r="E261" s="1"/>
  <c r="G261" s="1"/>
  <c r="D260"/>
  <c r="D259"/>
  <c r="F259" s="1"/>
  <c r="H259" s="1"/>
  <c r="D258"/>
  <c r="E258" s="1"/>
  <c r="G258" s="1"/>
  <c r="D257"/>
  <c r="D256"/>
  <c r="D255"/>
  <c r="D254"/>
  <c r="E254" s="1"/>
  <c r="G254" s="1"/>
  <c r="D253"/>
  <c r="E253" s="1"/>
  <c r="G253" s="1"/>
  <c r="D252"/>
  <c r="F252" s="1"/>
  <c r="H252" s="1"/>
  <c r="D251"/>
  <c r="F251" s="1"/>
  <c r="H251" s="1"/>
  <c r="D250"/>
  <c r="D249"/>
  <c r="E249" s="1"/>
  <c r="G249" s="1"/>
  <c r="D248"/>
  <c r="D247"/>
  <c r="F247" s="1"/>
  <c r="H247" s="1"/>
  <c r="D246"/>
  <c r="F246" s="1"/>
  <c r="H246" s="1"/>
  <c r="D245"/>
  <c r="E245" s="1"/>
  <c r="G245" s="1"/>
  <c r="D244"/>
  <c r="F244" s="1"/>
  <c r="H244" s="1"/>
  <c r="D243"/>
  <c r="F243" s="1"/>
  <c r="H243" s="1"/>
  <c r="D242"/>
  <c r="E242" s="1"/>
  <c r="G242" s="1"/>
  <c r="D241"/>
  <c r="D240"/>
  <c r="F240" s="1"/>
  <c r="H240" s="1"/>
  <c r="D239"/>
  <c r="D238"/>
  <c r="D237"/>
  <c r="E237" s="1"/>
  <c r="G237" s="1"/>
  <c r="D236"/>
  <c r="D235"/>
  <c r="F235" s="1"/>
  <c r="H235" s="1"/>
  <c r="D234"/>
  <c r="F234" s="1"/>
  <c r="H234" s="1"/>
  <c r="D233"/>
  <c r="E233" s="1"/>
  <c r="G233" s="1"/>
  <c r="D232"/>
  <c r="D231"/>
  <c r="F231" s="1"/>
  <c r="H231" s="1"/>
  <c r="D230"/>
  <c r="E230" s="1"/>
  <c r="G230" s="1"/>
  <c r="D229"/>
  <c r="E229" s="1"/>
  <c r="G229" s="1"/>
  <c r="D228"/>
  <c r="F228" s="1"/>
  <c r="H228" s="1"/>
  <c r="D227"/>
  <c r="F227" s="1"/>
  <c r="H227" s="1"/>
  <c r="D226"/>
  <c r="D225"/>
  <c r="D224"/>
  <c r="F224" s="1"/>
  <c r="H224" s="1"/>
  <c r="D223"/>
  <c r="D222"/>
  <c r="F222" s="1"/>
  <c r="H222" s="1"/>
  <c r="D221"/>
  <c r="D220"/>
  <c r="F220" s="1"/>
  <c r="H220" s="1"/>
  <c r="D219"/>
  <c r="D218"/>
  <c r="E218" s="1"/>
  <c r="G218" s="1"/>
  <c r="D217"/>
  <c r="E217" s="1"/>
  <c r="G217" s="1"/>
  <c r="D216"/>
  <c r="D215"/>
  <c r="F215" s="1"/>
  <c r="H215" s="1"/>
  <c r="D214"/>
  <c r="F214" s="1"/>
  <c r="H214" s="1"/>
  <c r="D213"/>
  <c r="E213" s="1"/>
  <c r="G213" s="1"/>
  <c r="D212"/>
  <c r="F212" s="1"/>
  <c r="H212" s="1"/>
  <c r="D211"/>
  <c r="F211" s="1"/>
  <c r="H211" s="1"/>
  <c r="D210"/>
  <c r="F210" s="1"/>
  <c r="H210" s="1"/>
  <c r="D209"/>
  <c r="D208"/>
  <c r="F208" s="1"/>
  <c r="H208" s="1"/>
  <c r="D207"/>
  <c r="D206"/>
  <c r="D205"/>
  <c r="E205" s="1"/>
  <c r="G205" s="1"/>
  <c r="D204"/>
  <c r="D203"/>
  <c r="F203" s="1"/>
  <c r="H203" s="1"/>
  <c r="D202"/>
  <c r="F202" s="1"/>
  <c r="H202" s="1"/>
  <c r="D201"/>
  <c r="E201" s="1"/>
  <c r="G201" s="1"/>
  <c r="D200"/>
  <c r="F200" s="1"/>
  <c r="H200" s="1"/>
  <c r="D199"/>
  <c r="E199" s="1"/>
  <c r="G199" s="1"/>
  <c r="D198"/>
  <c r="E198" s="1"/>
  <c r="G198" s="1"/>
  <c r="D197"/>
  <c r="D196"/>
  <c r="F196" s="1"/>
  <c r="H196" s="1"/>
  <c r="D195"/>
  <c r="D194"/>
  <c r="E194" s="1"/>
  <c r="G194" s="1"/>
  <c r="D193"/>
  <c r="E193" s="1"/>
  <c r="G193" s="1"/>
  <c r="D192"/>
  <c r="F192" s="1"/>
  <c r="H192" s="1"/>
  <c r="D191"/>
  <c r="F191" s="1"/>
  <c r="H191" s="1"/>
  <c r="D190"/>
  <c r="D189"/>
  <c r="E189" s="1"/>
  <c r="G189" s="1"/>
  <c r="D188"/>
  <c r="F188" s="1"/>
  <c r="H188" s="1"/>
  <c r="D187"/>
  <c r="E187" s="1"/>
  <c r="G187" s="1"/>
  <c r="D186"/>
  <c r="F186" s="1"/>
  <c r="H186" s="1"/>
  <c r="D185"/>
  <c r="E185" s="1"/>
  <c r="G185" s="1"/>
  <c r="D184"/>
  <c r="F184" s="1"/>
  <c r="H184" s="1"/>
  <c r="D183"/>
  <c r="E183" s="1"/>
  <c r="G183" s="1"/>
  <c r="D182"/>
  <c r="E182" s="1"/>
  <c r="G182" s="1"/>
  <c r="D181"/>
  <c r="D180"/>
  <c r="F180" s="1"/>
  <c r="H180" s="1"/>
  <c r="D179"/>
  <c r="D178"/>
  <c r="E178" s="1"/>
  <c r="G178" s="1"/>
  <c r="D177"/>
  <c r="D176"/>
  <c r="D175"/>
  <c r="D174"/>
  <c r="F174" s="1"/>
  <c r="H174" s="1"/>
  <c r="D173"/>
  <c r="D172"/>
  <c r="D171"/>
  <c r="D170"/>
  <c r="E170" s="1"/>
  <c r="G170" s="1"/>
  <c r="D169"/>
  <c r="D168"/>
  <c r="D167"/>
  <c r="D166"/>
  <c r="F166" s="1"/>
  <c r="H166" s="1"/>
  <c r="D165"/>
  <c r="D164"/>
  <c r="D163"/>
  <c r="D162"/>
  <c r="E162" s="1"/>
  <c r="G162" s="1"/>
  <c r="D161"/>
  <c r="D160"/>
  <c r="D159"/>
  <c r="D158"/>
  <c r="F158" s="1"/>
  <c r="H158" s="1"/>
  <c r="D157"/>
  <c r="D156"/>
  <c r="D155"/>
  <c r="F155" s="1"/>
  <c r="H155" s="1"/>
  <c r="D154"/>
  <c r="D153"/>
  <c r="F153" s="1"/>
  <c r="H153" s="1"/>
  <c r="D152"/>
  <c r="D151"/>
  <c r="E151" s="1"/>
  <c r="G151" s="1"/>
  <c r="D150"/>
  <c r="E150" s="1"/>
  <c r="G150" s="1"/>
  <c r="D149"/>
  <c r="F149" s="1"/>
  <c r="H149" s="1"/>
  <c r="D148"/>
  <c r="D147"/>
  <c r="F147" s="1"/>
  <c r="H147" s="1"/>
  <c r="D146"/>
  <c r="E146" s="1"/>
  <c r="G146" s="1"/>
  <c r="D145"/>
  <c r="F145" s="1"/>
  <c r="H145" s="1"/>
  <c r="D144"/>
  <c r="D143"/>
  <c r="F143" s="1"/>
  <c r="H143" s="1"/>
  <c r="D142"/>
  <c r="D141"/>
  <c r="F141" s="1"/>
  <c r="H141" s="1"/>
  <c r="D140"/>
  <c r="D139"/>
  <c r="E139" s="1"/>
  <c r="G139" s="1"/>
  <c r="D138"/>
  <c r="E138" s="1"/>
  <c r="G138" s="1"/>
  <c r="D137"/>
  <c r="D136"/>
  <c r="D135"/>
  <c r="E135" s="1"/>
  <c r="G135" s="1"/>
  <c r="D134"/>
  <c r="E134" s="1"/>
  <c r="G134" s="1"/>
  <c r="D133"/>
  <c r="F133" s="1"/>
  <c r="H133" s="1"/>
  <c r="D132"/>
  <c r="D131"/>
  <c r="F131" s="1"/>
  <c r="H131" s="1"/>
  <c r="D130"/>
  <c r="E130" s="1"/>
  <c r="G130" s="1"/>
  <c r="D129"/>
  <c r="F129" s="1"/>
  <c r="H129" s="1"/>
  <c r="D128"/>
  <c r="D127"/>
  <c r="E127" s="1"/>
  <c r="G127" s="1"/>
  <c r="D126"/>
  <c r="D125"/>
  <c r="F125" s="1"/>
  <c r="H125" s="1"/>
  <c r="D124"/>
  <c r="D123"/>
  <c r="F123" s="1"/>
  <c r="H123" s="1"/>
  <c r="D122"/>
  <c r="E122" s="1"/>
  <c r="G122" s="1"/>
  <c r="D121"/>
  <c r="D120"/>
  <c r="D119"/>
  <c r="E119" s="1"/>
  <c r="G119" s="1"/>
  <c r="D118"/>
  <c r="E118" s="1"/>
  <c r="G118" s="1"/>
  <c r="D117"/>
  <c r="F117" s="1"/>
  <c r="H117" s="1"/>
  <c r="D116"/>
  <c r="D115"/>
  <c r="E115" s="1"/>
  <c r="G115" s="1"/>
  <c r="D114"/>
  <c r="E114" s="1"/>
  <c r="G114" s="1"/>
  <c r="D113"/>
  <c r="F113" s="1"/>
  <c r="H113" s="1"/>
  <c r="D112"/>
  <c r="D111"/>
  <c r="E111" s="1"/>
  <c r="G111" s="1"/>
  <c r="D110"/>
  <c r="E110" s="1"/>
  <c r="G110" s="1"/>
  <c r="D109"/>
  <c r="F109" s="1"/>
  <c r="H109" s="1"/>
  <c r="D108"/>
  <c r="D107"/>
  <c r="F107" s="1"/>
  <c r="H107" s="1"/>
  <c r="D106"/>
  <c r="E106" s="1"/>
  <c r="G106" s="1"/>
  <c r="D105"/>
  <c r="F105" s="1"/>
  <c r="H105" s="1"/>
  <c r="D104"/>
  <c r="D103"/>
  <c r="E103" s="1"/>
  <c r="G103" s="1"/>
  <c r="D102"/>
  <c r="E102" s="1"/>
  <c r="G102" s="1"/>
  <c r="D101"/>
  <c r="F101" s="1"/>
  <c r="H101" s="1"/>
  <c r="D100"/>
  <c r="D99"/>
  <c r="E99" s="1"/>
  <c r="G99" s="1"/>
  <c r="D98"/>
  <c r="E98" s="1"/>
  <c r="G98" s="1"/>
  <c r="D97"/>
  <c r="F97" s="1"/>
  <c r="H97" s="1"/>
  <c r="D96"/>
  <c r="D95"/>
  <c r="E95" s="1"/>
  <c r="G95" s="1"/>
  <c r="D94"/>
  <c r="E94" s="1"/>
  <c r="G94" s="1"/>
  <c r="D93"/>
  <c r="F93" s="1"/>
  <c r="H93" s="1"/>
  <c r="D92"/>
  <c r="D91"/>
  <c r="F91" s="1"/>
  <c r="H91" s="1"/>
  <c r="D90"/>
  <c r="E90" s="1"/>
  <c r="G90" s="1"/>
  <c r="D89"/>
  <c r="F89" s="1"/>
  <c r="H89" s="1"/>
  <c r="D88"/>
  <c r="D87"/>
  <c r="F87" s="1"/>
  <c r="H87" s="1"/>
  <c r="D86"/>
  <c r="E86" s="1"/>
  <c r="G86" s="1"/>
  <c r="D85"/>
  <c r="F85" s="1"/>
  <c r="H85" s="1"/>
  <c r="D84"/>
  <c r="D83"/>
  <c r="F83" s="1"/>
  <c r="H83" s="1"/>
  <c r="D82"/>
  <c r="E82" s="1"/>
  <c r="G82" s="1"/>
  <c r="D81"/>
  <c r="F81" s="1"/>
  <c r="H81" s="1"/>
  <c r="D80"/>
  <c r="D79"/>
  <c r="E79" s="1"/>
  <c r="G79" s="1"/>
  <c r="D78"/>
  <c r="E78" s="1"/>
  <c r="G78" s="1"/>
  <c r="D77"/>
  <c r="F77" s="1"/>
  <c r="H77" s="1"/>
  <c r="D76"/>
  <c r="D75"/>
  <c r="F75" s="1"/>
  <c r="H75" s="1"/>
  <c r="D74"/>
  <c r="E74" s="1"/>
  <c r="G74" s="1"/>
  <c r="D73"/>
  <c r="F73" s="1"/>
  <c r="H73" s="1"/>
  <c r="D72"/>
  <c r="D71"/>
  <c r="E71" s="1"/>
  <c r="G71" s="1"/>
  <c r="D70"/>
  <c r="E70" s="1"/>
  <c r="G70" s="1"/>
  <c r="D69"/>
  <c r="F69" s="1"/>
  <c r="H69" s="1"/>
  <c r="D68"/>
  <c r="D67"/>
  <c r="F67" s="1"/>
  <c r="H67" s="1"/>
  <c r="D66"/>
  <c r="E66" s="1"/>
  <c r="G66" s="1"/>
  <c r="D65"/>
  <c r="F65" s="1"/>
  <c r="H65" s="1"/>
  <c r="D64"/>
  <c r="E64" s="1"/>
  <c r="G64" s="1"/>
  <c r="D63"/>
  <c r="F63" s="1"/>
  <c r="H63" s="1"/>
  <c r="D62"/>
  <c r="E62" s="1"/>
  <c r="G62" s="1"/>
  <c r="D61"/>
  <c r="F61" s="1"/>
  <c r="H61" s="1"/>
  <c r="D60"/>
  <c r="E60" s="1"/>
  <c r="G60" s="1"/>
  <c r="D59"/>
  <c r="E59" s="1"/>
  <c r="G59" s="1"/>
  <c r="D58"/>
  <c r="E58" s="1"/>
  <c r="G58" s="1"/>
  <c r="D57"/>
  <c r="F57" s="1"/>
  <c r="H57" s="1"/>
  <c r="D56"/>
  <c r="E56" s="1"/>
  <c r="G56" s="1"/>
  <c r="D55"/>
  <c r="E55" s="1"/>
  <c r="G55" s="1"/>
  <c r="D54"/>
  <c r="E54" s="1"/>
  <c r="G54" s="1"/>
  <c r="D53"/>
  <c r="F53" s="1"/>
  <c r="H53" s="1"/>
  <c r="D52"/>
  <c r="F52" s="1"/>
  <c r="H52" s="1"/>
  <c r="D51"/>
  <c r="E51" s="1"/>
  <c r="G51" s="1"/>
  <c r="D50"/>
  <c r="E50" s="1"/>
  <c r="G50" s="1"/>
  <c r="D49"/>
  <c r="F49" s="1"/>
  <c r="H49" s="1"/>
  <c r="D48"/>
  <c r="F48" s="1"/>
  <c r="H48" s="1"/>
  <c r="D47"/>
  <c r="F47" s="1"/>
  <c r="H47" s="1"/>
  <c r="D46"/>
  <c r="E46" s="1"/>
  <c r="G46" s="1"/>
  <c r="D45"/>
  <c r="F45" s="1"/>
  <c r="H45" s="1"/>
  <c r="D44"/>
  <c r="F44" s="1"/>
  <c r="H44" s="1"/>
  <c r="D43"/>
  <c r="F43" s="1"/>
  <c r="H43" s="1"/>
  <c r="D42"/>
  <c r="E42" s="1"/>
  <c r="G42" s="1"/>
  <c r="D41"/>
  <c r="F41" s="1"/>
  <c r="H41" s="1"/>
  <c r="D40"/>
  <c r="F40" s="1"/>
  <c r="H40" s="1"/>
  <c r="D39"/>
  <c r="F39" s="1"/>
  <c r="H39" s="1"/>
  <c r="D38"/>
  <c r="E38" s="1"/>
  <c r="G38" s="1"/>
  <c r="D37"/>
  <c r="F37" s="1"/>
  <c r="H37" s="1"/>
  <c r="D36"/>
  <c r="F36" s="1"/>
  <c r="H36" s="1"/>
  <c r="D35"/>
  <c r="E35" s="1"/>
  <c r="G35" s="1"/>
  <c r="D34"/>
  <c r="E34" s="1"/>
  <c r="G34" s="1"/>
  <c r="D33"/>
  <c r="F33" s="1"/>
  <c r="H33" s="1"/>
  <c r="D32"/>
  <c r="F32" s="1"/>
  <c r="H32" s="1"/>
  <c r="D31"/>
  <c r="F31" s="1"/>
  <c r="H31" s="1"/>
  <c r="D30"/>
  <c r="E30" s="1"/>
  <c r="G30" s="1"/>
  <c r="D29"/>
  <c r="F29" s="1"/>
  <c r="H29" s="1"/>
  <c r="D28"/>
  <c r="F28" s="1"/>
  <c r="H28" s="1"/>
  <c r="D27"/>
  <c r="F27" s="1"/>
  <c r="H27" s="1"/>
  <c r="D26"/>
  <c r="E26" s="1"/>
  <c r="G26" s="1"/>
  <c r="D25"/>
  <c r="F25" s="1"/>
  <c r="H25" s="1"/>
  <c r="D24"/>
  <c r="F24" s="1"/>
  <c r="H24" s="1"/>
  <c r="D23"/>
  <c r="F23" s="1"/>
  <c r="H23" s="1"/>
  <c r="D22"/>
  <c r="E22" s="1"/>
  <c r="G22" s="1"/>
  <c r="D21"/>
  <c r="F21" s="1"/>
  <c r="H21" s="1"/>
  <c r="D20"/>
  <c r="F20" s="1"/>
  <c r="H20" s="1"/>
  <c r="D19"/>
  <c r="E19" s="1"/>
  <c r="G19" s="1"/>
  <c r="D18"/>
  <c r="E18" s="1"/>
  <c r="G18" s="1"/>
  <c r="D17"/>
  <c r="F17" s="1"/>
  <c r="H17" s="1"/>
  <c r="D16"/>
  <c r="F16" s="1"/>
  <c r="H16" s="1"/>
  <c r="D15"/>
  <c r="F15" s="1"/>
  <c r="H15" s="1"/>
  <c r="D14"/>
  <c r="E14" s="1"/>
  <c r="G14" s="1"/>
  <c r="D13"/>
  <c r="F13" s="1"/>
  <c r="H13" s="1"/>
  <c r="D12"/>
  <c r="F12" s="1"/>
  <c r="H12" s="1"/>
  <c r="D11"/>
  <c r="F11" s="1"/>
  <c r="H11" s="1"/>
  <c r="D10"/>
  <c r="E10" s="1"/>
  <c r="G10" s="1"/>
  <c r="D9"/>
  <c r="F9" s="1"/>
  <c r="H9" s="1"/>
  <c r="D8"/>
  <c r="F8" s="1"/>
  <c r="H8" s="1"/>
  <c r="D7"/>
  <c r="F7" s="1"/>
  <c r="H7" s="1"/>
  <c r="D6"/>
  <c r="E6" s="1"/>
  <c r="G6" s="1"/>
  <c r="D5"/>
  <c r="F5" s="1"/>
  <c r="H5" s="1"/>
  <c r="D4"/>
  <c r="F4" s="1"/>
  <c r="H4" s="1"/>
  <c r="D368" i="15"/>
  <c r="D367"/>
  <c r="D366"/>
  <c r="E366" s="1"/>
  <c r="G366" s="1"/>
  <c r="D365"/>
  <c r="E365" s="1"/>
  <c r="G365" s="1"/>
  <c r="D364"/>
  <c r="D363"/>
  <c r="D362"/>
  <c r="E362" s="1"/>
  <c r="G362" s="1"/>
  <c r="D361"/>
  <c r="E361" s="1"/>
  <c r="G361" s="1"/>
  <c r="D360"/>
  <c r="D359"/>
  <c r="D358"/>
  <c r="E358" s="1"/>
  <c r="G358" s="1"/>
  <c r="D357"/>
  <c r="E357" s="1"/>
  <c r="G357" s="1"/>
  <c r="D356"/>
  <c r="D355"/>
  <c r="D354"/>
  <c r="E354" s="1"/>
  <c r="G354" s="1"/>
  <c r="D353"/>
  <c r="E353" s="1"/>
  <c r="G353" s="1"/>
  <c r="D352"/>
  <c r="D351"/>
  <c r="D350"/>
  <c r="E350" s="1"/>
  <c r="G350" s="1"/>
  <c r="D349"/>
  <c r="E349" s="1"/>
  <c r="G349" s="1"/>
  <c r="D348"/>
  <c r="D347"/>
  <c r="D346"/>
  <c r="E346" s="1"/>
  <c r="G346" s="1"/>
  <c r="D345"/>
  <c r="E345" s="1"/>
  <c r="G345" s="1"/>
  <c r="D344"/>
  <c r="D343"/>
  <c r="D342"/>
  <c r="E342" s="1"/>
  <c r="G342" s="1"/>
  <c r="D341"/>
  <c r="E341" s="1"/>
  <c r="G341" s="1"/>
  <c r="D340"/>
  <c r="D339"/>
  <c r="D338"/>
  <c r="E338" s="1"/>
  <c r="G338" s="1"/>
  <c r="D337"/>
  <c r="E337" s="1"/>
  <c r="G337" s="1"/>
  <c r="D336"/>
  <c r="D335"/>
  <c r="D334"/>
  <c r="E334" s="1"/>
  <c r="G334" s="1"/>
  <c r="D333"/>
  <c r="E333" s="1"/>
  <c r="G333" s="1"/>
  <c r="D332"/>
  <c r="D331"/>
  <c r="D330"/>
  <c r="E330" s="1"/>
  <c r="G330" s="1"/>
  <c r="D329"/>
  <c r="E329" s="1"/>
  <c r="G329" s="1"/>
  <c r="D328"/>
  <c r="D327"/>
  <c r="D326"/>
  <c r="E326" s="1"/>
  <c r="G326" s="1"/>
  <c r="D325"/>
  <c r="E325" s="1"/>
  <c r="G325" s="1"/>
  <c r="D324"/>
  <c r="D323"/>
  <c r="D322"/>
  <c r="E322" s="1"/>
  <c r="G322" s="1"/>
  <c r="D321"/>
  <c r="E321" s="1"/>
  <c r="G321" s="1"/>
  <c r="D320"/>
  <c r="F320" s="1"/>
  <c r="H320" s="1"/>
  <c r="D319"/>
  <c r="E319" s="1"/>
  <c r="G319" s="1"/>
  <c r="D318"/>
  <c r="F318" s="1"/>
  <c r="H318" s="1"/>
  <c r="D317"/>
  <c r="E317" s="1"/>
  <c r="G317" s="1"/>
  <c r="D316"/>
  <c r="F316" s="1"/>
  <c r="H316" s="1"/>
  <c r="D315"/>
  <c r="F315" s="1"/>
  <c r="H315" s="1"/>
  <c r="D314"/>
  <c r="F314" s="1"/>
  <c r="H314" s="1"/>
  <c r="D313"/>
  <c r="E313" s="1"/>
  <c r="G313" s="1"/>
  <c r="D312"/>
  <c r="F312" s="1"/>
  <c r="H312" s="1"/>
  <c r="D311"/>
  <c r="F311" s="1"/>
  <c r="H311" s="1"/>
  <c r="D310"/>
  <c r="F310" s="1"/>
  <c r="H310" s="1"/>
  <c r="D309"/>
  <c r="E309" s="1"/>
  <c r="G309" s="1"/>
  <c r="D308"/>
  <c r="F308" s="1"/>
  <c r="H308" s="1"/>
  <c r="D307"/>
  <c r="E307" s="1"/>
  <c r="G307" s="1"/>
  <c r="D306"/>
  <c r="F306" s="1"/>
  <c r="H306" s="1"/>
  <c r="D305"/>
  <c r="E305" s="1"/>
  <c r="G305" s="1"/>
  <c r="D304"/>
  <c r="F304" s="1"/>
  <c r="H304" s="1"/>
  <c r="D303"/>
  <c r="F303" s="1"/>
  <c r="H303" s="1"/>
  <c r="D302"/>
  <c r="F302" s="1"/>
  <c r="H302" s="1"/>
  <c r="D301"/>
  <c r="E301" s="1"/>
  <c r="G301" s="1"/>
  <c r="D300"/>
  <c r="F300" s="1"/>
  <c r="H300" s="1"/>
  <c r="D299"/>
  <c r="F299" s="1"/>
  <c r="H299" s="1"/>
  <c r="D298"/>
  <c r="F298" s="1"/>
  <c r="H298" s="1"/>
  <c r="D297"/>
  <c r="E297" s="1"/>
  <c r="G297" s="1"/>
  <c r="D296"/>
  <c r="D295"/>
  <c r="D294"/>
  <c r="D293"/>
  <c r="D292"/>
  <c r="F292" s="1"/>
  <c r="H292" s="1"/>
  <c r="D291"/>
  <c r="F291" s="1"/>
  <c r="H291" s="1"/>
  <c r="D290"/>
  <c r="F290" s="1"/>
  <c r="H290" s="1"/>
  <c r="D289"/>
  <c r="E289" s="1"/>
  <c r="G289" s="1"/>
  <c r="D288"/>
  <c r="F288" s="1"/>
  <c r="H288" s="1"/>
  <c r="D287"/>
  <c r="F287" s="1"/>
  <c r="H287" s="1"/>
  <c r="D286"/>
  <c r="F286" s="1"/>
  <c r="H286" s="1"/>
  <c r="D285"/>
  <c r="E285" s="1"/>
  <c r="G285" s="1"/>
  <c r="D284"/>
  <c r="F284" s="1"/>
  <c r="H284" s="1"/>
  <c r="D283"/>
  <c r="D282"/>
  <c r="D281"/>
  <c r="D280"/>
  <c r="D279"/>
  <c r="D278"/>
  <c r="D277"/>
  <c r="D276"/>
  <c r="D275"/>
  <c r="D274"/>
  <c r="D273"/>
  <c r="D272"/>
  <c r="F272" s="1"/>
  <c r="H272" s="1"/>
  <c r="D271"/>
  <c r="D270"/>
  <c r="D269"/>
  <c r="D268"/>
  <c r="F268" s="1"/>
  <c r="H268" s="1"/>
  <c r="D267"/>
  <c r="D266"/>
  <c r="D265"/>
  <c r="D264"/>
  <c r="F264" s="1"/>
  <c r="H264" s="1"/>
  <c r="D263"/>
  <c r="D262"/>
  <c r="D261"/>
  <c r="D260"/>
  <c r="D259"/>
  <c r="D258"/>
  <c r="D257"/>
  <c r="D256"/>
  <c r="E256" s="1"/>
  <c r="G256" s="1"/>
  <c r="D255"/>
  <c r="D254"/>
  <c r="D253"/>
  <c r="D252"/>
  <c r="F252" s="1"/>
  <c r="H252" s="1"/>
  <c r="D251"/>
  <c r="D250"/>
  <c r="D249"/>
  <c r="D248"/>
  <c r="F248" s="1"/>
  <c r="H248" s="1"/>
  <c r="D247"/>
  <c r="D246"/>
  <c r="D245"/>
  <c r="D244"/>
  <c r="D243"/>
  <c r="D242"/>
  <c r="D241"/>
  <c r="D240"/>
  <c r="F240" s="1"/>
  <c r="H240" s="1"/>
  <c r="D239"/>
  <c r="D238"/>
  <c r="D237"/>
  <c r="D236"/>
  <c r="F236" s="1"/>
  <c r="H236" s="1"/>
  <c r="D235"/>
  <c r="D234"/>
  <c r="D233"/>
  <c r="D232"/>
  <c r="F232" s="1"/>
  <c r="H232" s="1"/>
  <c r="D231"/>
  <c r="D230"/>
  <c r="D229"/>
  <c r="D228"/>
  <c r="D227"/>
  <c r="D226"/>
  <c r="D225"/>
  <c r="D224"/>
  <c r="F224" s="1"/>
  <c r="H224" s="1"/>
  <c r="D223"/>
  <c r="D222"/>
  <c r="D221"/>
  <c r="D220"/>
  <c r="E220" s="1"/>
  <c r="G220" s="1"/>
  <c r="D219"/>
  <c r="D218"/>
  <c r="D217"/>
  <c r="D216"/>
  <c r="E216" s="1"/>
  <c r="G216" s="1"/>
  <c r="D215"/>
  <c r="D214"/>
  <c r="D213"/>
  <c r="D212"/>
  <c r="E212" s="1"/>
  <c r="G212" s="1"/>
  <c r="D211"/>
  <c r="D210"/>
  <c r="D209"/>
  <c r="D208"/>
  <c r="E208" s="1"/>
  <c r="G208" s="1"/>
  <c r="D207"/>
  <c r="D206"/>
  <c r="D205"/>
  <c r="D204"/>
  <c r="E204" s="1"/>
  <c r="G204" s="1"/>
  <c r="D203"/>
  <c r="D202"/>
  <c r="D201"/>
  <c r="D200"/>
  <c r="E200" s="1"/>
  <c r="G200" s="1"/>
  <c r="D199"/>
  <c r="D198"/>
  <c r="D197"/>
  <c r="D196"/>
  <c r="E196" s="1"/>
  <c r="G196" s="1"/>
  <c r="D195"/>
  <c r="D194"/>
  <c r="D193"/>
  <c r="D192"/>
  <c r="E192" s="1"/>
  <c r="G192" s="1"/>
  <c r="D191"/>
  <c r="D190"/>
  <c r="D189"/>
  <c r="D188"/>
  <c r="E188" s="1"/>
  <c r="G188" s="1"/>
  <c r="D187"/>
  <c r="F187" s="1"/>
  <c r="H187" s="1"/>
  <c r="D186"/>
  <c r="E186" s="1"/>
  <c r="G186" s="1"/>
  <c r="D185"/>
  <c r="F185" s="1"/>
  <c r="H185" s="1"/>
  <c r="D184"/>
  <c r="E184" s="1"/>
  <c r="G184" s="1"/>
  <c r="D183"/>
  <c r="F183" s="1"/>
  <c r="H183" s="1"/>
  <c r="D182"/>
  <c r="E182" s="1"/>
  <c r="G182" s="1"/>
  <c r="D181"/>
  <c r="F181" s="1"/>
  <c r="H181" s="1"/>
  <c r="D180"/>
  <c r="E180" s="1"/>
  <c r="G180" s="1"/>
  <c r="D179"/>
  <c r="F179" s="1"/>
  <c r="H179" s="1"/>
  <c r="D178"/>
  <c r="E178" s="1"/>
  <c r="G178" s="1"/>
  <c r="D177"/>
  <c r="E177" s="1"/>
  <c r="G177" s="1"/>
  <c r="D176"/>
  <c r="E176" s="1"/>
  <c r="G176" s="1"/>
  <c r="D175"/>
  <c r="F175" s="1"/>
  <c r="H175" s="1"/>
  <c r="D174"/>
  <c r="E174" s="1"/>
  <c r="G174" s="1"/>
  <c r="D173"/>
  <c r="F173" s="1"/>
  <c r="H173" s="1"/>
  <c r="D172"/>
  <c r="E172" s="1"/>
  <c r="G172" s="1"/>
  <c r="D171"/>
  <c r="F171" s="1"/>
  <c r="H171" s="1"/>
  <c r="D170"/>
  <c r="E170" s="1"/>
  <c r="G170" s="1"/>
  <c r="D169"/>
  <c r="F169" s="1"/>
  <c r="H169" s="1"/>
  <c r="D168"/>
  <c r="E168" s="1"/>
  <c r="G168" s="1"/>
  <c r="D167"/>
  <c r="F167" s="1"/>
  <c r="H167" s="1"/>
  <c r="D166"/>
  <c r="E166" s="1"/>
  <c r="G166" s="1"/>
  <c r="D165"/>
  <c r="D164"/>
  <c r="F164" s="1"/>
  <c r="H164" s="1"/>
  <c r="D163"/>
  <c r="F163" s="1"/>
  <c r="H163" s="1"/>
  <c r="D162"/>
  <c r="D161"/>
  <c r="D160"/>
  <c r="D159"/>
  <c r="F159" s="1"/>
  <c r="H159" s="1"/>
  <c r="D158"/>
  <c r="E158" s="1"/>
  <c r="G158" s="1"/>
  <c r="D157"/>
  <c r="D156"/>
  <c r="F156" s="1"/>
  <c r="H156" s="1"/>
  <c r="D155"/>
  <c r="D154"/>
  <c r="E154" s="1"/>
  <c r="G154" s="1"/>
  <c r="D153"/>
  <c r="D152"/>
  <c r="D151"/>
  <c r="F151" s="1"/>
  <c r="H151" s="1"/>
  <c r="D150"/>
  <c r="D149"/>
  <c r="D148"/>
  <c r="D147"/>
  <c r="F147" s="1"/>
  <c r="H147" s="1"/>
  <c r="D146"/>
  <c r="D145"/>
  <c r="D144"/>
  <c r="D143"/>
  <c r="F143" s="1"/>
  <c r="H143" s="1"/>
  <c r="D142"/>
  <c r="D141"/>
  <c r="D140"/>
  <c r="D139"/>
  <c r="F139" s="1"/>
  <c r="H139" s="1"/>
  <c r="D138"/>
  <c r="D137"/>
  <c r="D136"/>
  <c r="D135"/>
  <c r="E135" s="1"/>
  <c r="G135" s="1"/>
  <c r="D134"/>
  <c r="E134" s="1"/>
  <c r="G134" s="1"/>
  <c r="D133"/>
  <c r="F133" s="1"/>
  <c r="H133" s="1"/>
  <c r="D132"/>
  <c r="D131"/>
  <c r="F131" s="1"/>
  <c r="H131" s="1"/>
  <c r="D130"/>
  <c r="E130" s="1"/>
  <c r="G130" s="1"/>
  <c r="D129"/>
  <c r="F129" s="1"/>
  <c r="H129" s="1"/>
  <c r="D128"/>
  <c r="F128" s="1"/>
  <c r="H128" s="1"/>
  <c r="D127"/>
  <c r="F127" s="1"/>
  <c r="H127" s="1"/>
  <c r="D126"/>
  <c r="E126" s="1"/>
  <c r="G126" s="1"/>
  <c r="D125"/>
  <c r="D124"/>
  <c r="F124" s="1"/>
  <c r="H124" s="1"/>
  <c r="D123"/>
  <c r="D122"/>
  <c r="E122" s="1"/>
  <c r="G122" s="1"/>
  <c r="D121"/>
  <c r="F121" s="1"/>
  <c r="H121" s="1"/>
  <c r="D120"/>
  <c r="F120" s="1"/>
  <c r="H120" s="1"/>
  <c r="D119"/>
  <c r="F119" s="1"/>
  <c r="H119" s="1"/>
  <c r="D118"/>
  <c r="D117"/>
  <c r="F117" s="1"/>
  <c r="H117" s="1"/>
  <c r="D116"/>
  <c r="F116" s="1"/>
  <c r="H116" s="1"/>
  <c r="D115"/>
  <c r="E115" s="1"/>
  <c r="G115" s="1"/>
  <c r="D114"/>
  <c r="E114" s="1"/>
  <c r="G114" s="1"/>
  <c r="D113"/>
  <c r="F113" s="1"/>
  <c r="H113" s="1"/>
  <c r="D112"/>
  <c r="F112" s="1"/>
  <c r="H112" s="1"/>
  <c r="D111"/>
  <c r="D110"/>
  <c r="E110" s="1"/>
  <c r="G110" s="1"/>
  <c r="D109"/>
  <c r="F109" s="1"/>
  <c r="H109" s="1"/>
  <c r="D108"/>
  <c r="F108" s="1"/>
  <c r="H108" s="1"/>
  <c r="D107"/>
  <c r="F107" s="1"/>
  <c r="H107" s="1"/>
  <c r="D106"/>
  <c r="E106" s="1"/>
  <c r="G106" s="1"/>
  <c r="D105"/>
  <c r="F105" s="1"/>
  <c r="H105" s="1"/>
  <c r="D104"/>
  <c r="F104" s="1"/>
  <c r="H104" s="1"/>
  <c r="D103"/>
  <c r="F103" s="1"/>
  <c r="H103" s="1"/>
  <c r="D102"/>
  <c r="E102" s="1"/>
  <c r="G102" s="1"/>
  <c r="D101"/>
  <c r="F101" s="1"/>
  <c r="H101" s="1"/>
  <c r="D100"/>
  <c r="F100" s="1"/>
  <c r="H100" s="1"/>
  <c r="D99"/>
  <c r="F99" s="1"/>
  <c r="H99" s="1"/>
  <c r="D98"/>
  <c r="E98" s="1"/>
  <c r="G98" s="1"/>
  <c r="D97"/>
  <c r="F97" s="1"/>
  <c r="H97" s="1"/>
  <c r="D96"/>
  <c r="F96" s="1"/>
  <c r="H96" s="1"/>
  <c r="D95"/>
  <c r="E95" s="1"/>
  <c r="G95" s="1"/>
  <c r="D94"/>
  <c r="E94" s="1"/>
  <c r="G94" s="1"/>
  <c r="D93"/>
  <c r="F93" s="1"/>
  <c r="H93" s="1"/>
  <c r="D92"/>
  <c r="F92" s="1"/>
  <c r="H92" s="1"/>
  <c r="D91"/>
  <c r="F91" s="1"/>
  <c r="H91" s="1"/>
  <c r="D90"/>
  <c r="E90" s="1"/>
  <c r="G90" s="1"/>
  <c r="D89"/>
  <c r="F89" s="1"/>
  <c r="H89" s="1"/>
  <c r="D88"/>
  <c r="F88" s="1"/>
  <c r="H88" s="1"/>
  <c r="D87"/>
  <c r="D86"/>
  <c r="E86" s="1"/>
  <c r="G86" s="1"/>
  <c r="D85"/>
  <c r="F85" s="1"/>
  <c r="H85" s="1"/>
  <c r="D84"/>
  <c r="F84" s="1"/>
  <c r="H84" s="1"/>
  <c r="D83"/>
  <c r="D82"/>
  <c r="E82" s="1"/>
  <c r="G82" s="1"/>
  <c r="D81"/>
  <c r="F81" s="1"/>
  <c r="H81" s="1"/>
  <c r="D80"/>
  <c r="F80" s="1"/>
  <c r="H80" s="1"/>
  <c r="D79"/>
  <c r="F79" s="1"/>
  <c r="H79" s="1"/>
  <c r="D78"/>
  <c r="E78" s="1"/>
  <c r="G78" s="1"/>
  <c r="D77"/>
  <c r="F77" s="1"/>
  <c r="H77" s="1"/>
  <c r="D76"/>
  <c r="F76" s="1"/>
  <c r="H76" s="1"/>
  <c r="D75"/>
  <c r="F75" s="1"/>
  <c r="H75" s="1"/>
  <c r="D74"/>
  <c r="E74" s="1"/>
  <c r="G74" s="1"/>
  <c r="D73"/>
  <c r="F73" s="1"/>
  <c r="H73" s="1"/>
  <c r="D72"/>
  <c r="F72" s="1"/>
  <c r="H72" s="1"/>
  <c r="D71"/>
  <c r="F71" s="1"/>
  <c r="H71" s="1"/>
  <c r="D70"/>
  <c r="E70" s="1"/>
  <c r="G70" s="1"/>
  <c r="D69"/>
  <c r="F69" s="1"/>
  <c r="H69" s="1"/>
  <c r="D68"/>
  <c r="D67"/>
  <c r="F67" s="1"/>
  <c r="H67" s="1"/>
  <c r="D66"/>
  <c r="E66" s="1"/>
  <c r="G66" s="1"/>
  <c r="D65"/>
  <c r="F65" s="1"/>
  <c r="H65" s="1"/>
  <c r="D64"/>
  <c r="F64" s="1"/>
  <c r="H64" s="1"/>
  <c r="D63"/>
  <c r="F63" s="1"/>
  <c r="H63" s="1"/>
  <c r="D62"/>
  <c r="E62" s="1"/>
  <c r="G62" s="1"/>
  <c r="D61"/>
  <c r="D60"/>
  <c r="F60" s="1"/>
  <c r="H60" s="1"/>
  <c r="D59"/>
  <c r="D58"/>
  <c r="E58" s="1"/>
  <c r="G58" s="1"/>
  <c r="D57"/>
  <c r="F57" s="1"/>
  <c r="H57" s="1"/>
  <c r="D56"/>
  <c r="F56" s="1"/>
  <c r="H56" s="1"/>
  <c r="D55"/>
  <c r="E55" s="1"/>
  <c r="G55" s="1"/>
  <c r="D54"/>
  <c r="D53"/>
  <c r="F53" s="1"/>
  <c r="H53" s="1"/>
  <c r="D52"/>
  <c r="F52" s="1"/>
  <c r="H52" s="1"/>
  <c r="D51"/>
  <c r="F51" s="1"/>
  <c r="H51" s="1"/>
  <c r="D50"/>
  <c r="E50" s="1"/>
  <c r="G50" s="1"/>
  <c r="D49"/>
  <c r="F49" s="1"/>
  <c r="H49" s="1"/>
  <c r="D48"/>
  <c r="F48" s="1"/>
  <c r="H48" s="1"/>
  <c r="D47"/>
  <c r="F47" s="1"/>
  <c r="H47" s="1"/>
  <c r="D46"/>
  <c r="F46" s="1"/>
  <c r="H46" s="1"/>
  <c r="D45"/>
  <c r="F45" s="1"/>
  <c r="H45" s="1"/>
  <c r="D44"/>
  <c r="D43"/>
  <c r="F43" s="1"/>
  <c r="H43" s="1"/>
  <c r="D42"/>
  <c r="D41"/>
  <c r="D40"/>
  <c r="D39"/>
  <c r="F39" s="1"/>
  <c r="H39" s="1"/>
  <c r="D38"/>
  <c r="F38" s="1"/>
  <c r="H38" s="1"/>
  <c r="D37"/>
  <c r="F37" s="1"/>
  <c r="H37" s="1"/>
  <c r="D36"/>
  <c r="D35"/>
  <c r="F35" s="1"/>
  <c r="H35" s="1"/>
  <c r="D34"/>
  <c r="F34" s="1"/>
  <c r="H34" s="1"/>
  <c r="D33"/>
  <c r="F33" s="1"/>
  <c r="H33" s="1"/>
  <c r="D32"/>
  <c r="D31"/>
  <c r="F31" s="1"/>
  <c r="H31" s="1"/>
  <c r="D30"/>
  <c r="D29"/>
  <c r="D28"/>
  <c r="D27"/>
  <c r="D26"/>
  <c r="E26" s="1"/>
  <c r="G26" s="1"/>
  <c r="D25"/>
  <c r="E25" s="1"/>
  <c r="G25" s="1"/>
  <c r="D24"/>
  <c r="D23"/>
  <c r="F23" s="1"/>
  <c r="H23" s="1"/>
  <c r="D22"/>
  <c r="F22" s="1"/>
  <c r="H22" s="1"/>
  <c r="D21"/>
  <c r="F21" s="1"/>
  <c r="H21" s="1"/>
  <c r="D20"/>
  <c r="D19"/>
  <c r="F19" s="1"/>
  <c r="H19" s="1"/>
  <c r="D18"/>
  <c r="F18" s="1"/>
  <c r="H18" s="1"/>
  <c r="D17"/>
  <c r="F17" s="1"/>
  <c r="H17" s="1"/>
  <c r="D16"/>
  <c r="D15"/>
  <c r="F15" s="1"/>
  <c r="H15" s="1"/>
  <c r="D14"/>
  <c r="F14" s="1"/>
  <c r="H14" s="1"/>
  <c r="D13"/>
  <c r="F13" s="1"/>
  <c r="H13" s="1"/>
  <c r="D12"/>
  <c r="D11"/>
  <c r="F11" s="1"/>
  <c r="H11" s="1"/>
  <c r="D10"/>
  <c r="F10" s="1"/>
  <c r="H10" s="1"/>
  <c r="D9"/>
  <c r="F9" s="1"/>
  <c r="H9" s="1"/>
  <c r="D8"/>
  <c r="D7"/>
  <c r="F7" s="1"/>
  <c r="H7" s="1"/>
  <c r="D6"/>
  <c r="D5"/>
  <c r="D4"/>
  <c r="F4" s="1"/>
  <c r="H4" s="1"/>
  <c r="C369" i="14"/>
  <c r="D368"/>
  <c r="D367"/>
  <c r="F367" s="1"/>
  <c r="H367" s="1"/>
  <c r="D366"/>
  <c r="F366" s="1"/>
  <c r="H366" s="1"/>
  <c r="D365"/>
  <c r="D364"/>
  <c r="F364" s="1"/>
  <c r="H364" s="1"/>
  <c r="D363"/>
  <c r="E363" s="1"/>
  <c r="G363" s="1"/>
  <c r="D362"/>
  <c r="F362" s="1"/>
  <c r="H362" s="1"/>
  <c r="D361"/>
  <c r="E361" s="1"/>
  <c r="G361" s="1"/>
  <c r="D360"/>
  <c r="F360" s="1"/>
  <c r="H360" s="1"/>
  <c r="D359"/>
  <c r="D358"/>
  <c r="E358" s="1"/>
  <c r="G358" s="1"/>
  <c r="D357"/>
  <c r="E357" s="1"/>
  <c r="G357" s="1"/>
  <c r="D356"/>
  <c r="F356" s="1"/>
  <c r="H356" s="1"/>
  <c r="D355"/>
  <c r="E355" s="1"/>
  <c r="G355" s="1"/>
  <c r="D354"/>
  <c r="F354" s="1"/>
  <c r="H354" s="1"/>
  <c r="D353"/>
  <c r="E353" s="1"/>
  <c r="G353" s="1"/>
  <c r="D352"/>
  <c r="F352" s="1"/>
  <c r="H352" s="1"/>
  <c r="D351"/>
  <c r="D350"/>
  <c r="E350" s="1"/>
  <c r="G350" s="1"/>
  <c r="D349"/>
  <c r="E349" s="1"/>
  <c r="G349" s="1"/>
  <c r="D348"/>
  <c r="F348" s="1"/>
  <c r="H348" s="1"/>
  <c r="D347"/>
  <c r="E347" s="1"/>
  <c r="G347" s="1"/>
  <c r="D346"/>
  <c r="F346" s="1"/>
  <c r="H346" s="1"/>
  <c r="D345"/>
  <c r="E345" s="1"/>
  <c r="G345" s="1"/>
  <c r="D344"/>
  <c r="F344" s="1"/>
  <c r="H344" s="1"/>
  <c r="D343"/>
  <c r="E343" s="1"/>
  <c r="G343" s="1"/>
  <c r="D342"/>
  <c r="F342" s="1"/>
  <c r="H342" s="1"/>
  <c r="D341"/>
  <c r="E341" s="1"/>
  <c r="G341" s="1"/>
  <c r="D340"/>
  <c r="F340" s="1"/>
  <c r="H340" s="1"/>
  <c r="D339"/>
  <c r="D338"/>
  <c r="E338" s="1"/>
  <c r="G338" s="1"/>
  <c r="D337"/>
  <c r="E337" s="1"/>
  <c r="G337" s="1"/>
  <c r="D336"/>
  <c r="F336" s="1"/>
  <c r="H336" s="1"/>
  <c r="D335"/>
  <c r="E335" s="1"/>
  <c r="G335" s="1"/>
  <c r="D334"/>
  <c r="E334" s="1"/>
  <c r="G334" s="1"/>
  <c r="D333"/>
  <c r="E333" s="1"/>
  <c r="G333" s="1"/>
  <c r="D332"/>
  <c r="F332" s="1"/>
  <c r="H332" s="1"/>
  <c r="D331"/>
  <c r="E331" s="1"/>
  <c r="G331" s="1"/>
  <c r="D330"/>
  <c r="F330" s="1"/>
  <c r="H330" s="1"/>
  <c r="D329"/>
  <c r="E329" s="1"/>
  <c r="G329" s="1"/>
  <c r="D328"/>
  <c r="F328" s="1"/>
  <c r="H328" s="1"/>
  <c r="D327"/>
  <c r="D326"/>
  <c r="E326" s="1"/>
  <c r="G326" s="1"/>
  <c r="D325"/>
  <c r="E325" s="1"/>
  <c r="G325" s="1"/>
  <c r="D324"/>
  <c r="F324" s="1"/>
  <c r="H324" s="1"/>
  <c r="D323"/>
  <c r="E323" s="1"/>
  <c r="G323" s="1"/>
  <c r="D322"/>
  <c r="F322" s="1"/>
  <c r="H322" s="1"/>
  <c r="D321"/>
  <c r="E321" s="1"/>
  <c r="G321" s="1"/>
  <c r="D320"/>
  <c r="F320" s="1"/>
  <c r="H320" s="1"/>
  <c r="D319"/>
  <c r="D318"/>
  <c r="E318" s="1"/>
  <c r="G318" s="1"/>
  <c r="D317"/>
  <c r="E317" s="1"/>
  <c r="G317" s="1"/>
  <c r="D316"/>
  <c r="F316" s="1"/>
  <c r="H316" s="1"/>
  <c r="D315"/>
  <c r="E315" s="1"/>
  <c r="G315" s="1"/>
  <c r="D314"/>
  <c r="E314" s="1"/>
  <c r="G314" s="1"/>
  <c r="D313"/>
  <c r="E313" s="1"/>
  <c r="G313" s="1"/>
  <c r="D312"/>
  <c r="F312" s="1"/>
  <c r="H312" s="1"/>
  <c r="D311"/>
  <c r="E311" s="1"/>
  <c r="G311" s="1"/>
  <c r="D310"/>
  <c r="E310" s="1"/>
  <c r="G310" s="1"/>
  <c r="D309"/>
  <c r="E309" s="1"/>
  <c r="G309" s="1"/>
  <c r="D308"/>
  <c r="F308" s="1"/>
  <c r="H308" s="1"/>
  <c r="D307"/>
  <c r="D306"/>
  <c r="E306" s="1"/>
  <c r="G306" s="1"/>
  <c r="D305"/>
  <c r="E305" s="1"/>
  <c r="G305" s="1"/>
  <c r="D304"/>
  <c r="F304" s="1"/>
  <c r="H304" s="1"/>
  <c r="D303"/>
  <c r="E303" s="1"/>
  <c r="G303" s="1"/>
  <c r="D302"/>
  <c r="E302" s="1"/>
  <c r="G302" s="1"/>
  <c r="D301"/>
  <c r="E301" s="1"/>
  <c r="G301" s="1"/>
  <c r="D300"/>
  <c r="F300" s="1"/>
  <c r="H300" s="1"/>
  <c r="D299"/>
  <c r="E299" s="1"/>
  <c r="G299" s="1"/>
  <c r="D298"/>
  <c r="E298" s="1"/>
  <c r="G298" s="1"/>
  <c r="D297"/>
  <c r="E297" s="1"/>
  <c r="G297" s="1"/>
  <c r="D296"/>
  <c r="F296" s="1"/>
  <c r="H296" s="1"/>
  <c r="D295"/>
  <c r="D294"/>
  <c r="E294" s="1"/>
  <c r="G294" s="1"/>
  <c r="D293"/>
  <c r="D292"/>
  <c r="D291"/>
  <c r="D290"/>
  <c r="F290" s="1"/>
  <c r="H290" s="1"/>
  <c r="D289"/>
  <c r="D288"/>
  <c r="D287"/>
  <c r="E287" s="1"/>
  <c r="G287" s="1"/>
  <c r="D286"/>
  <c r="F286" s="1"/>
  <c r="H286" s="1"/>
  <c r="D285"/>
  <c r="D284"/>
  <c r="D283"/>
  <c r="D282"/>
  <c r="E282" s="1"/>
  <c r="G282" s="1"/>
  <c r="D281"/>
  <c r="E281" s="1"/>
  <c r="G281" s="1"/>
  <c r="D280"/>
  <c r="D279"/>
  <c r="D278"/>
  <c r="D277"/>
  <c r="E277" s="1"/>
  <c r="G277" s="1"/>
  <c r="D276"/>
  <c r="D275"/>
  <c r="D274"/>
  <c r="D273"/>
  <c r="F273" s="1"/>
  <c r="H273" s="1"/>
  <c r="D272"/>
  <c r="D271"/>
  <c r="D270"/>
  <c r="E270" s="1"/>
  <c r="G270" s="1"/>
  <c r="D269"/>
  <c r="F269" s="1"/>
  <c r="H269" s="1"/>
  <c r="D268"/>
  <c r="D267"/>
  <c r="D266"/>
  <c r="E266" s="1"/>
  <c r="G266" s="1"/>
  <c r="D265"/>
  <c r="F265" s="1"/>
  <c r="H265" s="1"/>
  <c r="D264"/>
  <c r="D263"/>
  <c r="D262"/>
  <c r="D261"/>
  <c r="E261" s="1"/>
  <c r="G261" s="1"/>
  <c r="D260"/>
  <c r="D259"/>
  <c r="D258"/>
  <c r="D257"/>
  <c r="F257" s="1"/>
  <c r="H257" s="1"/>
  <c r="D256"/>
  <c r="D255"/>
  <c r="D254"/>
  <c r="D253"/>
  <c r="E253" s="1"/>
  <c r="G253" s="1"/>
  <c r="D252"/>
  <c r="D251"/>
  <c r="D250"/>
  <c r="E250" s="1"/>
  <c r="G250" s="1"/>
  <c r="D249"/>
  <c r="E249" s="1"/>
  <c r="G249" s="1"/>
  <c r="D248"/>
  <c r="D247"/>
  <c r="D246"/>
  <c r="D245"/>
  <c r="F245" s="1"/>
  <c r="H245" s="1"/>
  <c r="D244"/>
  <c r="D243"/>
  <c r="D242"/>
  <c r="D241"/>
  <c r="F241" s="1"/>
  <c r="H241" s="1"/>
  <c r="D240"/>
  <c r="D239"/>
  <c r="D238"/>
  <c r="E238" s="1"/>
  <c r="G238" s="1"/>
  <c r="D237"/>
  <c r="E237" s="1"/>
  <c r="G237" s="1"/>
  <c r="D236"/>
  <c r="D235"/>
  <c r="D234"/>
  <c r="E234" s="1"/>
  <c r="G234" s="1"/>
  <c r="D233"/>
  <c r="F233" s="1"/>
  <c r="H233" s="1"/>
  <c r="D232"/>
  <c r="D231"/>
  <c r="D230"/>
  <c r="D229"/>
  <c r="E229" s="1"/>
  <c r="G229" s="1"/>
  <c r="D228"/>
  <c r="D227"/>
  <c r="D226"/>
  <c r="D225"/>
  <c r="E225" s="1"/>
  <c r="G225" s="1"/>
  <c r="D224"/>
  <c r="D223"/>
  <c r="D222"/>
  <c r="D221"/>
  <c r="E221" s="1"/>
  <c r="G221" s="1"/>
  <c r="D220"/>
  <c r="D219"/>
  <c r="D218"/>
  <c r="E218" s="1"/>
  <c r="G218" s="1"/>
  <c r="D217"/>
  <c r="E217" s="1"/>
  <c r="G217" s="1"/>
  <c r="D216"/>
  <c r="D215"/>
  <c r="D214"/>
  <c r="D213"/>
  <c r="F213" s="1"/>
  <c r="H213" s="1"/>
  <c r="D212"/>
  <c r="D211"/>
  <c r="D210"/>
  <c r="D209"/>
  <c r="F209" s="1"/>
  <c r="H209" s="1"/>
  <c r="D208"/>
  <c r="D207"/>
  <c r="D206"/>
  <c r="E206" s="1"/>
  <c r="G206" s="1"/>
  <c r="D205"/>
  <c r="E205" s="1"/>
  <c r="G205" s="1"/>
  <c r="D204"/>
  <c r="D203"/>
  <c r="D202"/>
  <c r="E202" s="1"/>
  <c r="G202" s="1"/>
  <c r="D201"/>
  <c r="F201" s="1"/>
  <c r="H201" s="1"/>
  <c r="D200"/>
  <c r="D199"/>
  <c r="D198"/>
  <c r="D197"/>
  <c r="E197" s="1"/>
  <c r="G197" s="1"/>
  <c r="D196"/>
  <c r="D195"/>
  <c r="D194"/>
  <c r="D193"/>
  <c r="F193" s="1"/>
  <c r="H193" s="1"/>
  <c r="D192"/>
  <c r="D191"/>
  <c r="D190"/>
  <c r="D189"/>
  <c r="F189" s="1"/>
  <c r="H189" s="1"/>
  <c r="D188"/>
  <c r="D187"/>
  <c r="D186"/>
  <c r="D185"/>
  <c r="F185" s="1"/>
  <c r="H185" s="1"/>
  <c r="D184"/>
  <c r="D183"/>
  <c r="D182"/>
  <c r="D181"/>
  <c r="E181" s="1"/>
  <c r="G181" s="1"/>
  <c r="D180"/>
  <c r="D179"/>
  <c r="D178"/>
  <c r="D177"/>
  <c r="E177" s="1"/>
  <c r="G177" s="1"/>
  <c r="D176"/>
  <c r="D175"/>
  <c r="D174"/>
  <c r="F174" s="1"/>
  <c r="H174" s="1"/>
  <c r="D173"/>
  <c r="F173" s="1"/>
  <c r="H173" s="1"/>
  <c r="D172"/>
  <c r="D171"/>
  <c r="D170"/>
  <c r="F170" s="1"/>
  <c r="H170" s="1"/>
  <c r="D169"/>
  <c r="F169" s="1"/>
  <c r="H169" s="1"/>
  <c r="D168"/>
  <c r="D167"/>
  <c r="D166"/>
  <c r="F166" s="1"/>
  <c r="H166" s="1"/>
  <c r="D165"/>
  <c r="F165" s="1"/>
  <c r="H165" s="1"/>
  <c r="D164"/>
  <c r="D163"/>
  <c r="D162"/>
  <c r="F162" s="1"/>
  <c r="H162" s="1"/>
  <c r="D161"/>
  <c r="E161" s="1"/>
  <c r="G161" s="1"/>
  <c r="D160"/>
  <c r="D159"/>
  <c r="D158"/>
  <c r="F158" s="1"/>
  <c r="H158" s="1"/>
  <c r="D157"/>
  <c r="E157" s="1"/>
  <c r="G157" s="1"/>
  <c r="D156"/>
  <c r="D155"/>
  <c r="D154"/>
  <c r="F154" s="1"/>
  <c r="H154" s="1"/>
  <c r="D153"/>
  <c r="F153" s="1"/>
  <c r="H153" s="1"/>
  <c r="D152"/>
  <c r="D151"/>
  <c r="D150"/>
  <c r="D149"/>
  <c r="E149" s="1"/>
  <c r="G149" s="1"/>
  <c r="D148"/>
  <c r="D147"/>
  <c r="D146"/>
  <c r="D145"/>
  <c r="F145" s="1"/>
  <c r="H145" s="1"/>
  <c r="D144"/>
  <c r="D143"/>
  <c r="D142"/>
  <c r="D141"/>
  <c r="E141" s="1"/>
  <c r="G141" s="1"/>
  <c r="D140"/>
  <c r="D139"/>
  <c r="D138"/>
  <c r="D137"/>
  <c r="E137" s="1"/>
  <c r="G137" s="1"/>
  <c r="D136"/>
  <c r="D135"/>
  <c r="D134"/>
  <c r="D133"/>
  <c r="E133" s="1"/>
  <c r="G133" s="1"/>
  <c r="D132"/>
  <c r="D131"/>
  <c r="D130"/>
  <c r="D129"/>
  <c r="F129" s="1"/>
  <c r="H129" s="1"/>
  <c r="D128"/>
  <c r="D127"/>
  <c r="D126"/>
  <c r="D125"/>
  <c r="E125" s="1"/>
  <c r="G125" s="1"/>
  <c r="D124"/>
  <c r="E124" s="1"/>
  <c r="G124" s="1"/>
  <c r="D123"/>
  <c r="F123" s="1"/>
  <c r="H123" s="1"/>
  <c r="D122"/>
  <c r="F122" s="1"/>
  <c r="H122" s="1"/>
  <c r="D121"/>
  <c r="E121" s="1"/>
  <c r="G121" s="1"/>
  <c r="D120"/>
  <c r="E120" s="1"/>
  <c r="G120" s="1"/>
  <c r="D119"/>
  <c r="F119" s="1"/>
  <c r="H119" s="1"/>
  <c r="D118"/>
  <c r="F118" s="1"/>
  <c r="H118" s="1"/>
  <c r="D117"/>
  <c r="F117" s="1"/>
  <c r="H117" s="1"/>
  <c r="D116"/>
  <c r="D115"/>
  <c r="F115" s="1"/>
  <c r="H115" s="1"/>
  <c r="D114"/>
  <c r="F114" s="1"/>
  <c r="H114" s="1"/>
  <c r="D113"/>
  <c r="F113" s="1"/>
  <c r="H113" s="1"/>
  <c r="D112"/>
  <c r="D111"/>
  <c r="F111" s="1"/>
  <c r="H111" s="1"/>
  <c r="D110"/>
  <c r="F110" s="1"/>
  <c r="H110" s="1"/>
  <c r="D109"/>
  <c r="E109" s="1"/>
  <c r="G109" s="1"/>
  <c r="D108"/>
  <c r="E108" s="1"/>
  <c r="G108" s="1"/>
  <c r="D107"/>
  <c r="F107" s="1"/>
  <c r="H107" s="1"/>
  <c r="D106"/>
  <c r="F106" s="1"/>
  <c r="H106" s="1"/>
  <c r="D105"/>
  <c r="F105" s="1"/>
  <c r="H105" s="1"/>
  <c r="D104"/>
  <c r="E104" s="1"/>
  <c r="G104" s="1"/>
  <c r="D103"/>
  <c r="D102"/>
  <c r="F102" s="1"/>
  <c r="H102" s="1"/>
  <c r="D101"/>
  <c r="E101" s="1"/>
  <c r="G101" s="1"/>
  <c r="D100"/>
  <c r="E100" s="1"/>
  <c r="G100" s="1"/>
  <c r="D99"/>
  <c r="F99" s="1"/>
  <c r="H99" s="1"/>
  <c r="D98"/>
  <c r="F98" s="1"/>
  <c r="H98" s="1"/>
  <c r="D97"/>
  <c r="E97" s="1"/>
  <c r="G97" s="1"/>
  <c r="D96"/>
  <c r="E96" s="1"/>
  <c r="G96" s="1"/>
  <c r="D95"/>
  <c r="F95" s="1"/>
  <c r="H95" s="1"/>
  <c r="D94"/>
  <c r="F94" s="1"/>
  <c r="H94" s="1"/>
  <c r="D93"/>
  <c r="E93" s="1"/>
  <c r="G93" s="1"/>
  <c r="D92"/>
  <c r="E92" s="1"/>
  <c r="G92" s="1"/>
  <c r="D91"/>
  <c r="F91" s="1"/>
  <c r="H91" s="1"/>
  <c r="D90"/>
  <c r="F90" s="1"/>
  <c r="H90" s="1"/>
  <c r="D89"/>
  <c r="F89" s="1"/>
  <c r="H89" s="1"/>
  <c r="D88"/>
  <c r="E88" s="1"/>
  <c r="G88" s="1"/>
  <c r="D87"/>
  <c r="F87" s="1"/>
  <c r="H87" s="1"/>
  <c r="D86"/>
  <c r="F86" s="1"/>
  <c r="H86" s="1"/>
  <c r="D85"/>
  <c r="E85" s="1"/>
  <c r="G85" s="1"/>
  <c r="D84"/>
  <c r="D83"/>
  <c r="F83" s="1"/>
  <c r="H83" s="1"/>
  <c r="D82"/>
  <c r="F82" s="1"/>
  <c r="H82" s="1"/>
  <c r="D81"/>
  <c r="F81" s="1"/>
  <c r="H81" s="1"/>
  <c r="D80"/>
  <c r="F80" s="1"/>
  <c r="H80" s="1"/>
  <c r="D79"/>
  <c r="D78"/>
  <c r="D77"/>
  <c r="F77" s="1"/>
  <c r="H77" s="1"/>
  <c r="D76"/>
  <c r="F76" s="1"/>
  <c r="H76" s="1"/>
  <c r="D75"/>
  <c r="D74"/>
  <c r="D73"/>
  <c r="F73" s="1"/>
  <c r="H73" s="1"/>
  <c r="D72"/>
  <c r="F72" s="1"/>
  <c r="H72" s="1"/>
  <c r="D71"/>
  <c r="D70"/>
  <c r="D69"/>
  <c r="F69" s="1"/>
  <c r="H69" s="1"/>
  <c r="D68"/>
  <c r="F68" s="1"/>
  <c r="H68" s="1"/>
  <c r="D67"/>
  <c r="D66"/>
  <c r="D65"/>
  <c r="F65" s="1"/>
  <c r="H65" s="1"/>
  <c r="D64"/>
  <c r="F64" s="1"/>
  <c r="H64" s="1"/>
  <c r="D63"/>
  <c r="E63" s="1"/>
  <c r="G63" s="1"/>
  <c r="D62"/>
  <c r="D61"/>
  <c r="F61" s="1"/>
  <c r="H61" s="1"/>
  <c r="D60"/>
  <c r="E60" s="1"/>
  <c r="G60" s="1"/>
  <c r="D59"/>
  <c r="E59" s="1"/>
  <c r="G59" s="1"/>
  <c r="D58"/>
  <c r="D57"/>
  <c r="F57" s="1"/>
  <c r="H57" s="1"/>
  <c r="D56"/>
  <c r="E56" s="1"/>
  <c r="G56" s="1"/>
  <c r="D55"/>
  <c r="E55" s="1"/>
  <c r="G55" s="1"/>
  <c r="D54"/>
  <c r="D53"/>
  <c r="F53" s="1"/>
  <c r="H53" s="1"/>
  <c r="D52"/>
  <c r="E52" s="1"/>
  <c r="G52" s="1"/>
  <c r="D51"/>
  <c r="E51" s="1"/>
  <c r="G51" s="1"/>
  <c r="D50"/>
  <c r="D49"/>
  <c r="F49" s="1"/>
  <c r="H49" s="1"/>
  <c r="D48"/>
  <c r="E48" s="1"/>
  <c r="G48" s="1"/>
  <c r="D47"/>
  <c r="E47" s="1"/>
  <c r="G47" s="1"/>
  <c r="D46"/>
  <c r="D45"/>
  <c r="F45" s="1"/>
  <c r="H45" s="1"/>
  <c r="D44"/>
  <c r="E44" s="1"/>
  <c r="G44" s="1"/>
  <c r="D43"/>
  <c r="E43" s="1"/>
  <c r="G43" s="1"/>
  <c r="D42"/>
  <c r="D41"/>
  <c r="F41" s="1"/>
  <c r="H41" s="1"/>
  <c r="D40"/>
  <c r="E40" s="1"/>
  <c r="G40" s="1"/>
  <c r="D39"/>
  <c r="E39" s="1"/>
  <c r="G39" s="1"/>
  <c r="D38"/>
  <c r="D37"/>
  <c r="F37" s="1"/>
  <c r="H37" s="1"/>
  <c r="D36"/>
  <c r="E36" s="1"/>
  <c r="G36" s="1"/>
  <c r="D35"/>
  <c r="E35" s="1"/>
  <c r="G35" s="1"/>
  <c r="D34"/>
  <c r="D33"/>
  <c r="F33" s="1"/>
  <c r="H33" s="1"/>
  <c r="D32"/>
  <c r="E32" s="1"/>
  <c r="G32" s="1"/>
  <c r="D31"/>
  <c r="E31" s="1"/>
  <c r="G31" s="1"/>
  <c r="D30"/>
  <c r="D29"/>
  <c r="F29" s="1"/>
  <c r="H29" s="1"/>
  <c r="D28"/>
  <c r="E28" s="1"/>
  <c r="G28" s="1"/>
  <c r="D27"/>
  <c r="E27" s="1"/>
  <c r="G27" s="1"/>
  <c r="D26"/>
  <c r="D25"/>
  <c r="F25" s="1"/>
  <c r="H25" s="1"/>
  <c r="D24"/>
  <c r="E24" s="1"/>
  <c r="G24" s="1"/>
  <c r="D23"/>
  <c r="E23" s="1"/>
  <c r="G23" s="1"/>
  <c r="D22"/>
  <c r="D21"/>
  <c r="F21" s="1"/>
  <c r="H21" s="1"/>
  <c r="D20"/>
  <c r="E20" s="1"/>
  <c r="G20" s="1"/>
  <c r="D19"/>
  <c r="E19" s="1"/>
  <c r="G19" s="1"/>
  <c r="D18"/>
  <c r="D17"/>
  <c r="F17" s="1"/>
  <c r="H17" s="1"/>
  <c r="D16"/>
  <c r="E16" s="1"/>
  <c r="G16" s="1"/>
  <c r="D15"/>
  <c r="E15" s="1"/>
  <c r="G15" s="1"/>
  <c r="D14"/>
  <c r="D13"/>
  <c r="F13" s="1"/>
  <c r="H13" s="1"/>
  <c r="D12"/>
  <c r="E12" s="1"/>
  <c r="G12" s="1"/>
  <c r="D11"/>
  <c r="E11" s="1"/>
  <c r="G11" s="1"/>
  <c r="D10"/>
  <c r="D9"/>
  <c r="F9" s="1"/>
  <c r="H9" s="1"/>
  <c r="D8"/>
  <c r="E8" s="1"/>
  <c r="G8" s="1"/>
  <c r="D7"/>
  <c r="E7" s="1"/>
  <c r="G7" s="1"/>
  <c r="D6"/>
  <c r="D5"/>
  <c r="F5" s="1"/>
  <c r="H5" s="1"/>
  <c r="D4"/>
  <c r="E4" s="1"/>
  <c r="G4" s="1"/>
  <c r="C369" i="13"/>
  <c r="D368"/>
  <c r="F368" s="1"/>
  <c r="H368" s="1"/>
  <c r="D367"/>
  <c r="F367" s="1"/>
  <c r="H367" s="1"/>
  <c r="D366"/>
  <c r="D365"/>
  <c r="F365" s="1"/>
  <c r="H365" s="1"/>
  <c r="D364"/>
  <c r="D363"/>
  <c r="D362"/>
  <c r="D361"/>
  <c r="D360"/>
  <c r="F360" s="1"/>
  <c r="H360" s="1"/>
  <c r="D359"/>
  <c r="D358"/>
  <c r="D357"/>
  <c r="D356"/>
  <c r="E356" s="1"/>
  <c r="G356" s="1"/>
  <c r="D355"/>
  <c r="E355" s="1"/>
  <c r="G355" s="1"/>
  <c r="D354"/>
  <c r="D353"/>
  <c r="F353" s="1"/>
  <c r="H353" s="1"/>
  <c r="D352"/>
  <c r="F352" s="1"/>
  <c r="H352" s="1"/>
  <c r="D351"/>
  <c r="D350"/>
  <c r="D349"/>
  <c r="F349" s="1"/>
  <c r="H349" s="1"/>
  <c r="D348"/>
  <c r="E348" s="1"/>
  <c r="G348" s="1"/>
  <c r="D347"/>
  <c r="E347" s="1"/>
  <c r="G347" s="1"/>
  <c r="D346"/>
  <c r="D345"/>
  <c r="D344"/>
  <c r="D343"/>
  <c r="D342"/>
  <c r="D341"/>
  <c r="F341" s="1"/>
  <c r="H341" s="1"/>
  <c r="D340"/>
  <c r="E340" s="1"/>
  <c r="G340" s="1"/>
  <c r="D339"/>
  <c r="F339" s="1"/>
  <c r="H339" s="1"/>
  <c r="D338"/>
  <c r="D337"/>
  <c r="F337" s="1"/>
  <c r="H337" s="1"/>
  <c r="D336"/>
  <c r="F336" s="1"/>
  <c r="H336" s="1"/>
  <c r="D335"/>
  <c r="D334"/>
  <c r="D333"/>
  <c r="F333" s="1"/>
  <c r="H333" s="1"/>
  <c r="D332"/>
  <c r="E332" s="1"/>
  <c r="G332" s="1"/>
  <c r="D331"/>
  <c r="E331" s="1"/>
  <c r="G331" s="1"/>
  <c r="D330"/>
  <c r="D329"/>
  <c r="F329" s="1"/>
  <c r="H329" s="1"/>
  <c r="D328"/>
  <c r="D327"/>
  <c r="F327" s="1"/>
  <c r="H327" s="1"/>
  <c r="D326"/>
  <c r="D325"/>
  <c r="F325" s="1"/>
  <c r="H325" s="1"/>
  <c r="D324"/>
  <c r="D323"/>
  <c r="D322"/>
  <c r="E322" s="1"/>
  <c r="G322" s="1"/>
  <c r="D321"/>
  <c r="D320"/>
  <c r="F320" s="1"/>
  <c r="H320" s="1"/>
  <c r="D319"/>
  <c r="F319" s="1"/>
  <c r="H319" s="1"/>
  <c r="D318"/>
  <c r="E318" s="1"/>
  <c r="G318" s="1"/>
  <c r="D317"/>
  <c r="F317" s="1"/>
  <c r="H317" s="1"/>
  <c r="D316"/>
  <c r="F316" s="1"/>
  <c r="H316" s="1"/>
  <c r="D315"/>
  <c r="D314"/>
  <c r="E314" s="1"/>
  <c r="G314" s="1"/>
  <c r="D313"/>
  <c r="D312"/>
  <c r="E312" s="1"/>
  <c r="G312" s="1"/>
  <c r="D311"/>
  <c r="F311" s="1"/>
  <c r="H311" s="1"/>
  <c r="D310"/>
  <c r="E310" s="1"/>
  <c r="G310" s="1"/>
  <c r="D309"/>
  <c r="D308"/>
  <c r="E308" s="1"/>
  <c r="G308" s="1"/>
  <c r="D307"/>
  <c r="E307" s="1"/>
  <c r="G307" s="1"/>
  <c r="D306"/>
  <c r="D305"/>
  <c r="D304"/>
  <c r="E304" s="1"/>
  <c r="G304" s="1"/>
  <c r="D303"/>
  <c r="E303" s="1"/>
  <c r="G303" s="1"/>
  <c r="D302"/>
  <c r="E302" s="1"/>
  <c r="G302" s="1"/>
  <c r="D301"/>
  <c r="D300"/>
  <c r="E300" s="1"/>
  <c r="G300" s="1"/>
  <c r="D299"/>
  <c r="F299" s="1"/>
  <c r="H299" s="1"/>
  <c r="D298"/>
  <c r="D297"/>
  <c r="D296"/>
  <c r="D295"/>
  <c r="E295" s="1"/>
  <c r="G295" s="1"/>
  <c r="D294"/>
  <c r="E294" s="1"/>
  <c r="G294" s="1"/>
  <c r="D293"/>
  <c r="D292"/>
  <c r="D291"/>
  <c r="E291" s="1"/>
  <c r="G291" s="1"/>
  <c r="D290"/>
  <c r="D289"/>
  <c r="D288"/>
  <c r="D287"/>
  <c r="E287" s="1"/>
  <c r="G287" s="1"/>
  <c r="D286"/>
  <c r="E286" s="1"/>
  <c r="G286" s="1"/>
  <c r="D285"/>
  <c r="D284"/>
  <c r="D283"/>
  <c r="D282"/>
  <c r="D281"/>
  <c r="D280"/>
  <c r="E280" s="1"/>
  <c r="G280" s="1"/>
  <c r="D279"/>
  <c r="E279" s="1"/>
  <c r="G279" s="1"/>
  <c r="D278"/>
  <c r="E278" s="1"/>
  <c r="G278" s="1"/>
  <c r="D277"/>
  <c r="F277" s="1"/>
  <c r="H277" s="1"/>
  <c r="D276"/>
  <c r="F276" s="1"/>
  <c r="H276" s="1"/>
  <c r="D275"/>
  <c r="F275" s="1"/>
  <c r="H275" s="1"/>
  <c r="D274"/>
  <c r="E274" s="1"/>
  <c r="G274" s="1"/>
  <c r="D273"/>
  <c r="F273" s="1"/>
  <c r="H273" s="1"/>
  <c r="D272"/>
  <c r="F272" s="1"/>
  <c r="H272" s="1"/>
  <c r="D271"/>
  <c r="D270"/>
  <c r="E270" s="1"/>
  <c r="G270" s="1"/>
  <c r="D269"/>
  <c r="D268"/>
  <c r="D267"/>
  <c r="D266"/>
  <c r="E266" s="1"/>
  <c r="G266" s="1"/>
  <c r="D265"/>
  <c r="F265" s="1"/>
  <c r="H265" s="1"/>
  <c r="D264"/>
  <c r="E264" s="1"/>
  <c r="G264" s="1"/>
  <c r="D263"/>
  <c r="E263" s="1"/>
  <c r="G263" s="1"/>
  <c r="D262"/>
  <c r="D261"/>
  <c r="D260"/>
  <c r="F260" s="1"/>
  <c r="H260" s="1"/>
  <c r="D259"/>
  <c r="F259" s="1"/>
  <c r="H259" s="1"/>
  <c r="D258"/>
  <c r="E258" s="1"/>
  <c r="G258" s="1"/>
  <c r="D257"/>
  <c r="F257" s="1"/>
  <c r="H257" s="1"/>
  <c r="D256"/>
  <c r="E256" s="1"/>
  <c r="G256" s="1"/>
  <c r="D255"/>
  <c r="D254"/>
  <c r="F254" s="1"/>
  <c r="H254" s="1"/>
  <c r="D253"/>
  <c r="E253" s="1"/>
  <c r="G253" s="1"/>
  <c r="D252"/>
  <c r="E252" s="1"/>
  <c r="G252" s="1"/>
  <c r="D251"/>
  <c r="D250"/>
  <c r="D249"/>
  <c r="F249" s="1"/>
  <c r="H249" s="1"/>
  <c r="D248"/>
  <c r="F248" s="1"/>
  <c r="H248" s="1"/>
  <c r="D247"/>
  <c r="D246"/>
  <c r="F246" s="1"/>
  <c r="H246" s="1"/>
  <c r="D245"/>
  <c r="F245" s="1"/>
  <c r="H245" s="1"/>
  <c r="D244"/>
  <c r="F244" s="1"/>
  <c r="H244" s="1"/>
  <c r="D243"/>
  <c r="D242"/>
  <c r="F242" s="1"/>
  <c r="H242" s="1"/>
  <c r="D241"/>
  <c r="F241" s="1"/>
  <c r="H241" s="1"/>
  <c r="D240"/>
  <c r="F240" s="1"/>
  <c r="H240" s="1"/>
  <c r="D239"/>
  <c r="D238"/>
  <c r="F238" s="1"/>
  <c r="H238" s="1"/>
  <c r="D237"/>
  <c r="E237" s="1"/>
  <c r="G237" s="1"/>
  <c r="D236"/>
  <c r="E236" s="1"/>
  <c r="G236" s="1"/>
  <c r="D235"/>
  <c r="D234"/>
  <c r="D233"/>
  <c r="E233" s="1"/>
  <c r="G233" s="1"/>
  <c r="D232"/>
  <c r="E232" s="1"/>
  <c r="G232" s="1"/>
  <c r="D231"/>
  <c r="D230"/>
  <c r="F230" s="1"/>
  <c r="H230" s="1"/>
  <c r="D229"/>
  <c r="F229" s="1"/>
  <c r="H229" s="1"/>
  <c r="D228"/>
  <c r="F228" s="1"/>
  <c r="H228" s="1"/>
  <c r="D227"/>
  <c r="D226"/>
  <c r="D225"/>
  <c r="E225" s="1"/>
  <c r="G225" s="1"/>
  <c r="D224"/>
  <c r="E224" s="1"/>
  <c r="G224" s="1"/>
  <c r="D223"/>
  <c r="D222"/>
  <c r="F222" s="1"/>
  <c r="H222" s="1"/>
  <c r="D221"/>
  <c r="F221" s="1"/>
  <c r="H221" s="1"/>
  <c r="D220"/>
  <c r="F220" s="1"/>
  <c r="H220" s="1"/>
  <c r="D219"/>
  <c r="D218"/>
  <c r="D217"/>
  <c r="E217" s="1"/>
  <c r="G217" s="1"/>
  <c r="D216"/>
  <c r="E216" s="1"/>
  <c r="G216" s="1"/>
  <c r="D215"/>
  <c r="D214"/>
  <c r="F214" s="1"/>
  <c r="H214" s="1"/>
  <c r="D213"/>
  <c r="E213" s="1"/>
  <c r="G213" s="1"/>
  <c r="D212"/>
  <c r="E212" s="1"/>
  <c r="G212" s="1"/>
  <c r="D211"/>
  <c r="D210"/>
  <c r="D209"/>
  <c r="E209" s="1"/>
  <c r="G209" s="1"/>
  <c r="D208"/>
  <c r="E208" s="1"/>
  <c r="G208" s="1"/>
  <c r="D207"/>
  <c r="D206"/>
  <c r="F206" s="1"/>
  <c r="H206" s="1"/>
  <c r="D205"/>
  <c r="F205" s="1"/>
  <c r="H205" s="1"/>
  <c r="D204"/>
  <c r="D203"/>
  <c r="D202"/>
  <c r="D201"/>
  <c r="F201" s="1"/>
  <c r="H201" s="1"/>
  <c r="D200"/>
  <c r="E200" s="1"/>
  <c r="G200" s="1"/>
  <c r="D199"/>
  <c r="D198"/>
  <c r="F198" s="1"/>
  <c r="H198" s="1"/>
  <c r="D197"/>
  <c r="E197" s="1"/>
  <c r="G197" s="1"/>
  <c r="D196"/>
  <c r="E196" s="1"/>
  <c r="G196" s="1"/>
  <c r="D195"/>
  <c r="D194"/>
  <c r="F194" s="1"/>
  <c r="H194" s="1"/>
  <c r="D193"/>
  <c r="E193" s="1"/>
  <c r="G193" s="1"/>
  <c r="D192"/>
  <c r="E192" s="1"/>
  <c r="G192" s="1"/>
  <c r="D191"/>
  <c r="D190"/>
  <c r="F190" s="1"/>
  <c r="H190" s="1"/>
  <c r="D189"/>
  <c r="D188"/>
  <c r="E188" s="1"/>
  <c r="G188" s="1"/>
  <c r="D187"/>
  <c r="D186"/>
  <c r="D185"/>
  <c r="F185" s="1"/>
  <c r="H185" s="1"/>
  <c r="D184"/>
  <c r="F184" s="1"/>
  <c r="H184" s="1"/>
  <c r="D183"/>
  <c r="E183" s="1"/>
  <c r="G183" s="1"/>
  <c r="D182"/>
  <c r="F182" s="1"/>
  <c r="H182" s="1"/>
  <c r="D181"/>
  <c r="E181" s="1"/>
  <c r="G181" s="1"/>
  <c r="D180"/>
  <c r="E180" s="1"/>
  <c r="G180" s="1"/>
  <c r="D179"/>
  <c r="E179" s="1"/>
  <c r="G179" s="1"/>
  <c r="D178"/>
  <c r="F178" s="1"/>
  <c r="H178" s="1"/>
  <c r="D177"/>
  <c r="E177" s="1"/>
  <c r="G177" s="1"/>
  <c r="D176"/>
  <c r="F176" s="1"/>
  <c r="H176" s="1"/>
  <c r="D175"/>
  <c r="E175" s="1"/>
  <c r="G175" s="1"/>
  <c r="D174"/>
  <c r="F174" s="1"/>
  <c r="H174" s="1"/>
  <c r="D173"/>
  <c r="D172"/>
  <c r="E172" s="1"/>
  <c r="G172" s="1"/>
  <c r="D171"/>
  <c r="E171" s="1"/>
  <c r="G171" s="1"/>
  <c r="D170"/>
  <c r="F170" s="1"/>
  <c r="H170" s="1"/>
  <c r="D169"/>
  <c r="E169" s="1"/>
  <c r="G169" s="1"/>
  <c r="D168"/>
  <c r="F168" s="1"/>
  <c r="H168" s="1"/>
  <c r="D167"/>
  <c r="E167" s="1"/>
  <c r="G167" s="1"/>
  <c r="D166"/>
  <c r="F166" s="1"/>
  <c r="H166" s="1"/>
  <c r="D165"/>
  <c r="D164"/>
  <c r="E164" s="1"/>
  <c r="G164" s="1"/>
  <c r="D163"/>
  <c r="E163" s="1"/>
  <c r="G163" s="1"/>
  <c r="D162"/>
  <c r="F162" s="1"/>
  <c r="H162" s="1"/>
  <c r="D161"/>
  <c r="E161" s="1"/>
  <c r="G161" s="1"/>
  <c r="D160"/>
  <c r="F160" s="1"/>
  <c r="H160" s="1"/>
  <c r="D159"/>
  <c r="E159" s="1"/>
  <c r="G159" s="1"/>
  <c r="D158"/>
  <c r="F158" s="1"/>
  <c r="H158" s="1"/>
  <c r="D157"/>
  <c r="E157" s="1"/>
  <c r="G157" s="1"/>
  <c r="D156"/>
  <c r="F156" s="1"/>
  <c r="H156" s="1"/>
  <c r="D155"/>
  <c r="E155" s="1"/>
  <c r="G155" s="1"/>
  <c r="D154"/>
  <c r="F154" s="1"/>
  <c r="H154" s="1"/>
  <c r="D153"/>
  <c r="E153" s="1"/>
  <c r="G153" s="1"/>
  <c r="D152"/>
  <c r="E152" s="1"/>
  <c r="G152" s="1"/>
  <c r="D151"/>
  <c r="E151" s="1"/>
  <c r="G151" s="1"/>
  <c r="D150"/>
  <c r="F150" s="1"/>
  <c r="H150" s="1"/>
  <c r="D149"/>
  <c r="E149" s="1"/>
  <c r="G149" s="1"/>
  <c r="D148"/>
  <c r="D147"/>
  <c r="E147" s="1"/>
  <c r="G147" s="1"/>
  <c r="D146"/>
  <c r="D145"/>
  <c r="E145" s="1"/>
  <c r="G145" s="1"/>
  <c r="D144"/>
  <c r="F144" s="1"/>
  <c r="H144" s="1"/>
  <c r="D143"/>
  <c r="D142"/>
  <c r="D141"/>
  <c r="E141" s="1"/>
  <c r="G141" s="1"/>
  <c r="D140"/>
  <c r="E140" s="1"/>
  <c r="G140" s="1"/>
  <c r="D139"/>
  <c r="D138"/>
  <c r="D137"/>
  <c r="D136"/>
  <c r="E136" s="1"/>
  <c r="G136" s="1"/>
  <c r="D135"/>
  <c r="D134"/>
  <c r="D133"/>
  <c r="E133" s="1"/>
  <c r="G133" s="1"/>
  <c r="D132"/>
  <c r="E132" s="1"/>
  <c r="G132" s="1"/>
  <c r="D131"/>
  <c r="D130"/>
  <c r="D129"/>
  <c r="E129" s="1"/>
  <c r="G129" s="1"/>
  <c r="D128"/>
  <c r="E128" s="1"/>
  <c r="G128" s="1"/>
  <c r="D127"/>
  <c r="D126"/>
  <c r="D125"/>
  <c r="E125" s="1"/>
  <c r="G125" s="1"/>
  <c r="D124"/>
  <c r="F124" s="1"/>
  <c r="H124" s="1"/>
  <c r="D123"/>
  <c r="D122"/>
  <c r="D121"/>
  <c r="D120"/>
  <c r="F120" s="1"/>
  <c r="H120" s="1"/>
  <c r="D119"/>
  <c r="D118"/>
  <c r="D117"/>
  <c r="E117" s="1"/>
  <c r="G117" s="1"/>
  <c r="D116"/>
  <c r="F116" s="1"/>
  <c r="H116" s="1"/>
  <c r="D115"/>
  <c r="D114"/>
  <c r="D113"/>
  <c r="E113" s="1"/>
  <c r="G113" s="1"/>
  <c r="D112"/>
  <c r="F112" s="1"/>
  <c r="H112" s="1"/>
  <c r="D111"/>
  <c r="D110"/>
  <c r="D109"/>
  <c r="E109" s="1"/>
  <c r="G109" s="1"/>
  <c r="D108"/>
  <c r="E108" s="1"/>
  <c r="G108" s="1"/>
  <c r="D107"/>
  <c r="D106"/>
  <c r="D105"/>
  <c r="E105" s="1"/>
  <c r="G105" s="1"/>
  <c r="D104"/>
  <c r="E104" s="1"/>
  <c r="G104" s="1"/>
  <c r="D103"/>
  <c r="E103" s="1"/>
  <c r="G103" s="1"/>
  <c r="D102"/>
  <c r="D101"/>
  <c r="E101" s="1"/>
  <c r="G101" s="1"/>
  <c r="D100"/>
  <c r="E100" s="1"/>
  <c r="G100" s="1"/>
  <c r="D99"/>
  <c r="E99" s="1"/>
  <c r="G99" s="1"/>
  <c r="D98"/>
  <c r="D97"/>
  <c r="F97" s="1"/>
  <c r="H97" s="1"/>
  <c r="D96"/>
  <c r="E96" s="1"/>
  <c r="G96" s="1"/>
  <c r="D95"/>
  <c r="E95" s="1"/>
  <c r="G95" s="1"/>
  <c r="D94"/>
  <c r="F94" s="1"/>
  <c r="H94" s="1"/>
  <c r="D93"/>
  <c r="E93" s="1"/>
  <c r="G93" s="1"/>
  <c r="D92"/>
  <c r="F92" s="1"/>
  <c r="H92" s="1"/>
  <c r="D91"/>
  <c r="E91" s="1"/>
  <c r="G91" s="1"/>
  <c r="D90"/>
  <c r="F90" s="1"/>
  <c r="H90" s="1"/>
  <c r="D89"/>
  <c r="E89" s="1"/>
  <c r="G89" s="1"/>
  <c r="D88"/>
  <c r="E88" s="1"/>
  <c r="G88" s="1"/>
  <c r="D87"/>
  <c r="E87" s="1"/>
  <c r="G87" s="1"/>
  <c r="D86"/>
  <c r="F86" s="1"/>
  <c r="H86" s="1"/>
  <c r="D85"/>
  <c r="E85" s="1"/>
  <c r="G85" s="1"/>
  <c r="D84"/>
  <c r="F84" s="1"/>
  <c r="H84" s="1"/>
  <c r="D83"/>
  <c r="E83" s="1"/>
  <c r="G83" s="1"/>
  <c r="D82"/>
  <c r="F82" s="1"/>
  <c r="H82" s="1"/>
  <c r="D81"/>
  <c r="E81" s="1"/>
  <c r="G81" s="1"/>
  <c r="D80"/>
  <c r="F80" s="1"/>
  <c r="H80" s="1"/>
  <c r="D79"/>
  <c r="E79" s="1"/>
  <c r="G79" s="1"/>
  <c r="D78"/>
  <c r="F78" s="1"/>
  <c r="H78" s="1"/>
  <c r="D77"/>
  <c r="F77" s="1"/>
  <c r="H77" s="1"/>
  <c r="D76"/>
  <c r="E76" s="1"/>
  <c r="G76" s="1"/>
  <c r="D75"/>
  <c r="E75" s="1"/>
  <c r="G75" s="1"/>
  <c r="D74"/>
  <c r="F74" s="1"/>
  <c r="H74" s="1"/>
  <c r="D73"/>
  <c r="F73" s="1"/>
  <c r="H73" s="1"/>
  <c r="D72"/>
  <c r="E72" s="1"/>
  <c r="G72" s="1"/>
  <c r="D71"/>
  <c r="E71" s="1"/>
  <c r="G71" s="1"/>
  <c r="D70"/>
  <c r="F70" s="1"/>
  <c r="H70" s="1"/>
  <c r="D69"/>
  <c r="F69" s="1"/>
  <c r="H69" s="1"/>
  <c r="D68"/>
  <c r="E68" s="1"/>
  <c r="G68" s="1"/>
  <c r="D67"/>
  <c r="E67" s="1"/>
  <c r="G67" s="1"/>
  <c r="D66"/>
  <c r="F66" s="1"/>
  <c r="H66" s="1"/>
  <c r="D65"/>
  <c r="F65" s="1"/>
  <c r="H65" s="1"/>
  <c r="D64"/>
  <c r="E64" s="1"/>
  <c r="G64" s="1"/>
  <c r="D63"/>
  <c r="E63" s="1"/>
  <c r="G63" s="1"/>
  <c r="D62"/>
  <c r="F62" s="1"/>
  <c r="H62" s="1"/>
  <c r="D61"/>
  <c r="F61" s="1"/>
  <c r="H61" s="1"/>
  <c r="D60"/>
  <c r="F60" s="1"/>
  <c r="H60" s="1"/>
  <c r="D59"/>
  <c r="D58"/>
  <c r="F58" s="1"/>
  <c r="H58" s="1"/>
  <c r="D57"/>
  <c r="E57" s="1"/>
  <c r="G57" s="1"/>
  <c r="D56"/>
  <c r="F56" s="1"/>
  <c r="H56" s="1"/>
  <c r="D55"/>
  <c r="D54"/>
  <c r="F54" s="1"/>
  <c r="H54" s="1"/>
  <c r="D53"/>
  <c r="F53" s="1"/>
  <c r="H53" s="1"/>
  <c r="D52"/>
  <c r="F52" s="1"/>
  <c r="H52" s="1"/>
  <c r="D51"/>
  <c r="D50"/>
  <c r="F50" s="1"/>
  <c r="H50" s="1"/>
  <c r="D49"/>
  <c r="E49" s="1"/>
  <c r="G49" s="1"/>
  <c r="D48"/>
  <c r="F48" s="1"/>
  <c r="H48" s="1"/>
  <c r="D47"/>
  <c r="D46"/>
  <c r="D45"/>
  <c r="E45" s="1"/>
  <c r="G45" s="1"/>
  <c r="D44"/>
  <c r="F44" s="1"/>
  <c r="H44" s="1"/>
  <c r="D43"/>
  <c r="E43" s="1"/>
  <c r="G43" s="1"/>
  <c r="D42"/>
  <c r="D41"/>
  <c r="F41" s="1"/>
  <c r="H41" s="1"/>
  <c r="D40"/>
  <c r="F40" s="1"/>
  <c r="H40" s="1"/>
  <c r="D39"/>
  <c r="E39" s="1"/>
  <c r="G39" s="1"/>
  <c r="D38"/>
  <c r="D37"/>
  <c r="E37" s="1"/>
  <c r="G37" s="1"/>
  <c r="D36"/>
  <c r="E36" s="1"/>
  <c r="G36" s="1"/>
  <c r="D35"/>
  <c r="E35" s="1"/>
  <c r="G35" s="1"/>
  <c r="D34"/>
  <c r="D33"/>
  <c r="F33" s="1"/>
  <c r="H33" s="1"/>
  <c r="D32"/>
  <c r="F32" s="1"/>
  <c r="H32" s="1"/>
  <c r="D31"/>
  <c r="E31" s="1"/>
  <c r="G31" s="1"/>
  <c r="D30"/>
  <c r="F30" s="1"/>
  <c r="H30" s="1"/>
  <c r="D29"/>
  <c r="F29" s="1"/>
  <c r="H29" s="1"/>
  <c r="D28"/>
  <c r="F28" s="1"/>
  <c r="H28" s="1"/>
  <c r="D27"/>
  <c r="E27" s="1"/>
  <c r="G27" s="1"/>
  <c r="D26"/>
  <c r="F26" s="1"/>
  <c r="H26" s="1"/>
  <c r="D25"/>
  <c r="F25" s="1"/>
  <c r="H25" s="1"/>
  <c r="D24"/>
  <c r="F24" s="1"/>
  <c r="H24" s="1"/>
  <c r="D23"/>
  <c r="E23" s="1"/>
  <c r="G23" s="1"/>
  <c r="D22"/>
  <c r="F22" s="1"/>
  <c r="H22" s="1"/>
  <c r="D21"/>
  <c r="E21" s="1"/>
  <c r="G21" s="1"/>
  <c r="D20"/>
  <c r="F20" s="1"/>
  <c r="H20" s="1"/>
  <c r="D19"/>
  <c r="E19" s="1"/>
  <c r="G19" s="1"/>
  <c r="D18"/>
  <c r="F18" s="1"/>
  <c r="H18" s="1"/>
  <c r="D17"/>
  <c r="E17" s="1"/>
  <c r="G17" s="1"/>
  <c r="D16"/>
  <c r="F16" s="1"/>
  <c r="H16" s="1"/>
  <c r="D15"/>
  <c r="E15" s="1"/>
  <c r="G15" s="1"/>
  <c r="D14"/>
  <c r="F14" s="1"/>
  <c r="H14" s="1"/>
  <c r="D13"/>
  <c r="E13" s="1"/>
  <c r="G13" s="1"/>
  <c r="D12"/>
  <c r="E12" s="1"/>
  <c r="G12" s="1"/>
  <c r="D11"/>
  <c r="E11" s="1"/>
  <c r="G11" s="1"/>
  <c r="D10"/>
  <c r="F10" s="1"/>
  <c r="H10" s="1"/>
  <c r="D9"/>
  <c r="F9" s="1"/>
  <c r="H9" s="1"/>
  <c r="D8"/>
  <c r="E8" s="1"/>
  <c r="G8" s="1"/>
  <c r="D7"/>
  <c r="E7" s="1"/>
  <c r="G7" s="1"/>
  <c r="D6"/>
  <c r="F6" s="1"/>
  <c r="H6" s="1"/>
  <c r="D5"/>
  <c r="E5" s="1"/>
  <c r="G5" s="1"/>
  <c r="D4"/>
  <c r="E4" s="1"/>
  <c r="G4" s="1"/>
  <c r="D6" i="11" l="1"/>
  <c r="D4"/>
  <c r="F339" i="16"/>
  <c r="H339" s="1"/>
  <c r="E67"/>
  <c r="G67" s="1"/>
  <c r="E69"/>
  <c r="G69" s="1"/>
  <c r="F182"/>
  <c r="H182" s="1"/>
  <c r="F71"/>
  <c r="H71" s="1"/>
  <c r="F139"/>
  <c r="H139" s="1"/>
  <c r="F19"/>
  <c r="H19" s="1"/>
  <c r="F115"/>
  <c r="H115" s="1"/>
  <c r="E222"/>
  <c r="G222" s="1"/>
  <c r="F274"/>
  <c r="H274" s="1"/>
  <c r="F35"/>
  <c r="H35" s="1"/>
  <c r="E73"/>
  <c r="G73" s="1"/>
  <c r="E141"/>
  <c r="G141" s="1"/>
  <c r="F237"/>
  <c r="H237" s="1"/>
  <c r="F51"/>
  <c r="H51" s="1"/>
  <c r="E123"/>
  <c r="G123" s="1"/>
  <c r="E210"/>
  <c r="G210" s="1"/>
  <c r="F367"/>
  <c r="H367" s="1"/>
  <c r="E4"/>
  <c r="G4" s="1"/>
  <c r="F106"/>
  <c r="H106" s="1"/>
  <c r="F170"/>
  <c r="H170" s="1"/>
  <c r="F269"/>
  <c r="H269" s="1"/>
  <c r="F54"/>
  <c r="H54" s="1"/>
  <c r="E57"/>
  <c r="G57" s="1"/>
  <c r="F94"/>
  <c r="H94" s="1"/>
  <c r="E125"/>
  <c r="G125" s="1"/>
  <c r="F187"/>
  <c r="H187" s="1"/>
  <c r="E11"/>
  <c r="G11" s="1"/>
  <c r="E27"/>
  <c r="G27" s="1"/>
  <c r="E61"/>
  <c r="G61" s="1"/>
  <c r="E85"/>
  <c r="G85" s="1"/>
  <c r="E89"/>
  <c r="G89" s="1"/>
  <c r="F110"/>
  <c r="H110" s="1"/>
  <c r="E155"/>
  <c r="G155" s="1"/>
  <c r="F194"/>
  <c r="H194" s="1"/>
  <c r="F199"/>
  <c r="H199" s="1"/>
  <c r="E202"/>
  <c r="G202" s="1"/>
  <c r="E262"/>
  <c r="G262" s="1"/>
  <c r="F335"/>
  <c r="H335" s="1"/>
  <c r="E338"/>
  <c r="G338" s="1"/>
  <c r="E346"/>
  <c r="G346" s="1"/>
  <c r="F355"/>
  <c r="H355" s="1"/>
  <c r="F78"/>
  <c r="H78" s="1"/>
  <c r="F90"/>
  <c r="H90" s="1"/>
  <c r="F99"/>
  <c r="H99" s="1"/>
  <c r="F103"/>
  <c r="H103" s="1"/>
  <c r="E117"/>
  <c r="G117" s="1"/>
  <c r="F130"/>
  <c r="H130" s="1"/>
  <c r="F150"/>
  <c r="H150" s="1"/>
  <c r="F162"/>
  <c r="H162" s="1"/>
  <c r="F189"/>
  <c r="H189" s="1"/>
  <c r="F198"/>
  <c r="H198" s="1"/>
  <c r="E203"/>
  <c r="G203" s="1"/>
  <c r="E227"/>
  <c r="G227" s="1"/>
  <c r="F230"/>
  <c r="H230" s="1"/>
  <c r="F242"/>
  <c r="H242" s="1"/>
  <c r="E247"/>
  <c r="G247" s="1"/>
  <c r="F258"/>
  <c r="H258" s="1"/>
  <c r="E263"/>
  <c r="G263" s="1"/>
  <c r="F265"/>
  <c r="H265" s="1"/>
  <c r="E279"/>
  <c r="G279" s="1"/>
  <c r="F281"/>
  <c r="H281" s="1"/>
  <c r="E43"/>
  <c r="G43" s="1"/>
  <c r="E63"/>
  <c r="G63" s="1"/>
  <c r="E65"/>
  <c r="G65" s="1"/>
  <c r="E83"/>
  <c r="G83" s="1"/>
  <c r="E87"/>
  <c r="G87" s="1"/>
  <c r="E131"/>
  <c r="G131" s="1"/>
  <c r="F134"/>
  <c r="H134" s="1"/>
  <c r="E174"/>
  <c r="G174" s="1"/>
  <c r="E220"/>
  <c r="G220" s="1"/>
  <c r="E235"/>
  <c r="G235" s="1"/>
  <c r="E246"/>
  <c r="G246" s="1"/>
  <c r="E251"/>
  <c r="G251" s="1"/>
  <c r="F254"/>
  <c r="H254" s="1"/>
  <c r="F74"/>
  <c r="H74" s="1"/>
  <c r="E101"/>
  <c r="G101" s="1"/>
  <c r="E105"/>
  <c r="G105" s="1"/>
  <c r="F119"/>
  <c r="H119" s="1"/>
  <c r="F122"/>
  <c r="H122" s="1"/>
  <c r="F138"/>
  <c r="H138" s="1"/>
  <c r="F146"/>
  <c r="H146" s="1"/>
  <c r="E158"/>
  <c r="G158" s="1"/>
  <c r="F178"/>
  <c r="H178" s="1"/>
  <c r="F183"/>
  <c r="H183" s="1"/>
  <c r="F205"/>
  <c r="H205" s="1"/>
  <c r="F218"/>
  <c r="H218" s="1"/>
  <c r="E244"/>
  <c r="G244" s="1"/>
  <c r="F249"/>
  <c r="H249" s="1"/>
  <c r="F270"/>
  <c r="H270" s="1"/>
  <c r="E283"/>
  <c r="G283" s="1"/>
  <c r="F334"/>
  <c r="H334" s="1"/>
  <c r="F354"/>
  <c r="H354" s="1"/>
  <c r="E359"/>
  <c r="G359" s="1"/>
  <c r="F366"/>
  <c r="H366" s="1"/>
  <c r="E126"/>
  <c r="G126" s="1"/>
  <c r="F126"/>
  <c r="H126" s="1"/>
  <c r="F137"/>
  <c r="H137" s="1"/>
  <c r="E137"/>
  <c r="G137" s="1"/>
  <c r="E190"/>
  <c r="G190" s="1"/>
  <c r="F190"/>
  <c r="H190" s="1"/>
  <c r="E195"/>
  <c r="G195" s="1"/>
  <c r="F195"/>
  <c r="H195" s="1"/>
  <c r="E294"/>
  <c r="G294" s="1"/>
  <c r="F294"/>
  <c r="H294" s="1"/>
  <c r="E310"/>
  <c r="G310" s="1"/>
  <c r="F310"/>
  <c r="H310" s="1"/>
  <c r="E326"/>
  <c r="G326" s="1"/>
  <c r="F326"/>
  <c r="H326" s="1"/>
  <c r="E7"/>
  <c r="G7" s="1"/>
  <c r="E23"/>
  <c r="G23" s="1"/>
  <c r="E39"/>
  <c r="G39" s="1"/>
  <c r="E47"/>
  <c r="G47" s="1"/>
  <c r="E75"/>
  <c r="G75" s="1"/>
  <c r="E77"/>
  <c r="G77" s="1"/>
  <c r="F118"/>
  <c r="H118" s="1"/>
  <c r="F151"/>
  <c r="H151" s="1"/>
  <c r="E186"/>
  <c r="G186" s="1"/>
  <c r="E206"/>
  <c r="G206" s="1"/>
  <c r="F206"/>
  <c r="H206" s="1"/>
  <c r="E234"/>
  <c r="G234" s="1"/>
  <c r="F255"/>
  <c r="H255" s="1"/>
  <c r="E255"/>
  <c r="G255" s="1"/>
  <c r="E273"/>
  <c r="G273" s="1"/>
  <c r="F273"/>
  <c r="H273" s="1"/>
  <c r="E298"/>
  <c r="G298" s="1"/>
  <c r="F298"/>
  <c r="H298" s="1"/>
  <c r="E330"/>
  <c r="G330" s="1"/>
  <c r="F330"/>
  <c r="H330" s="1"/>
  <c r="E342"/>
  <c r="G342" s="1"/>
  <c r="F342"/>
  <c r="H342" s="1"/>
  <c r="E344"/>
  <c r="G344" s="1"/>
  <c r="E350"/>
  <c r="G350" s="1"/>
  <c r="F350"/>
  <c r="H350" s="1"/>
  <c r="E363"/>
  <c r="G363" s="1"/>
  <c r="F363"/>
  <c r="H363" s="1"/>
  <c r="F55"/>
  <c r="H55" s="1"/>
  <c r="F59"/>
  <c r="H59" s="1"/>
  <c r="F79"/>
  <c r="H79" s="1"/>
  <c r="F95"/>
  <c r="H95" s="1"/>
  <c r="F111"/>
  <c r="H111" s="1"/>
  <c r="F127"/>
  <c r="H127" s="1"/>
  <c r="E142"/>
  <c r="G142" s="1"/>
  <c r="F142"/>
  <c r="H142" s="1"/>
  <c r="F219"/>
  <c r="H219" s="1"/>
  <c r="E219"/>
  <c r="G219" s="1"/>
  <c r="E238"/>
  <c r="G238" s="1"/>
  <c r="F238"/>
  <c r="H238" s="1"/>
  <c r="E257"/>
  <c r="G257" s="1"/>
  <c r="F257"/>
  <c r="H257" s="1"/>
  <c r="E266"/>
  <c r="G266" s="1"/>
  <c r="F266"/>
  <c r="H266" s="1"/>
  <c r="F271"/>
  <c r="H271" s="1"/>
  <c r="E271"/>
  <c r="G271" s="1"/>
  <c r="E290"/>
  <c r="G290" s="1"/>
  <c r="F290"/>
  <c r="H290" s="1"/>
  <c r="E306"/>
  <c r="G306" s="1"/>
  <c r="F306"/>
  <c r="H306" s="1"/>
  <c r="E322"/>
  <c r="G322" s="1"/>
  <c r="F322"/>
  <c r="H322" s="1"/>
  <c r="E331"/>
  <c r="G331" s="1"/>
  <c r="F331"/>
  <c r="H331" s="1"/>
  <c r="E343"/>
  <c r="G343" s="1"/>
  <c r="F343"/>
  <c r="H343" s="1"/>
  <c r="E351"/>
  <c r="G351" s="1"/>
  <c r="F351"/>
  <c r="H351" s="1"/>
  <c r="E362"/>
  <c r="G362" s="1"/>
  <c r="F362"/>
  <c r="H362" s="1"/>
  <c r="E181"/>
  <c r="G181" s="1"/>
  <c r="F181"/>
  <c r="H181" s="1"/>
  <c r="F236"/>
  <c r="H236" s="1"/>
  <c r="E236"/>
  <c r="G236" s="1"/>
  <c r="E15"/>
  <c r="G15" s="1"/>
  <c r="E31"/>
  <c r="G31" s="1"/>
  <c r="F60"/>
  <c r="H60" s="1"/>
  <c r="F82"/>
  <c r="H82" s="1"/>
  <c r="E91"/>
  <c r="G91" s="1"/>
  <c r="E93"/>
  <c r="G93" s="1"/>
  <c r="F98"/>
  <c r="H98" s="1"/>
  <c r="E107"/>
  <c r="G107" s="1"/>
  <c r="E109"/>
  <c r="G109" s="1"/>
  <c r="F114"/>
  <c r="H114" s="1"/>
  <c r="F121"/>
  <c r="H121" s="1"/>
  <c r="E121"/>
  <c r="G121" s="1"/>
  <c r="E143"/>
  <c r="G143" s="1"/>
  <c r="E145"/>
  <c r="G145" s="1"/>
  <c r="E149"/>
  <c r="G149" s="1"/>
  <c r="E154"/>
  <c r="G154" s="1"/>
  <c r="F154"/>
  <c r="H154" s="1"/>
  <c r="F193"/>
  <c r="H193" s="1"/>
  <c r="E214"/>
  <c r="G214" s="1"/>
  <c r="E226"/>
  <c r="G226" s="1"/>
  <c r="F226"/>
  <c r="H226" s="1"/>
  <c r="E250"/>
  <c r="G250" s="1"/>
  <c r="F250"/>
  <c r="H250" s="1"/>
  <c r="E267"/>
  <c r="G267" s="1"/>
  <c r="E282"/>
  <c r="G282" s="1"/>
  <c r="F282"/>
  <c r="H282" s="1"/>
  <c r="E314"/>
  <c r="G314" s="1"/>
  <c r="F314"/>
  <c r="H314" s="1"/>
  <c r="F62"/>
  <c r="H62" s="1"/>
  <c r="F70"/>
  <c r="H70" s="1"/>
  <c r="E81"/>
  <c r="G81" s="1"/>
  <c r="F86"/>
  <c r="H86" s="1"/>
  <c r="E97"/>
  <c r="G97" s="1"/>
  <c r="F102"/>
  <c r="H102" s="1"/>
  <c r="E113"/>
  <c r="G113" s="1"/>
  <c r="E129"/>
  <c r="G129" s="1"/>
  <c r="E133"/>
  <c r="G133" s="1"/>
  <c r="F135"/>
  <c r="H135" s="1"/>
  <c r="E147"/>
  <c r="G147" s="1"/>
  <c r="E166"/>
  <c r="G166" s="1"/>
  <c r="E179"/>
  <c r="G179" s="1"/>
  <c r="F179"/>
  <c r="H179" s="1"/>
  <c r="E191"/>
  <c r="G191" s="1"/>
  <c r="E197"/>
  <c r="G197" s="1"/>
  <c r="F197"/>
  <c r="H197" s="1"/>
  <c r="F204"/>
  <c r="H204" s="1"/>
  <c r="E204"/>
  <c r="G204" s="1"/>
  <c r="E212"/>
  <c r="G212" s="1"/>
  <c r="E221"/>
  <c r="G221" s="1"/>
  <c r="F221"/>
  <c r="H221" s="1"/>
  <c r="F229"/>
  <c r="H229" s="1"/>
  <c r="F248"/>
  <c r="H248" s="1"/>
  <c r="E248"/>
  <c r="G248" s="1"/>
  <c r="F253"/>
  <c r="H253" s="1"/>
  <c r="E278"/>
  <c r="G278" s="1"/>
  <c r="E286"/>
  <c r="G286" s="1"/>
  <c r="F286"/>
  <c r="H286" s="1"/>
  <c r="E302"/>
  <c r="G302" s="1"/>
  <c r="F302"/>
  <c r="H302" s="1"/>
  <c r="E318"/>
  <c r="G318" s="1"/>
  <c r="F318"/>
  <c r="H318" s="1"/>
  <c r="E347"/>
  <c r="G347" s="1"/>
  <c r="E358"/>
  <c r="G358" s="1"/>
  <c r="E153"/>
  <c r="G153" s="1"/>
  <c r="F185"/>
  <c r="H185" s="1"/>
  <c r="F201"/>
  <c r="H201" s="1"/>
  <c r="E211"/>
  <c r="G211" s="1"/>
  <c r="F213"/>
  <c r="H213" s="1"/>
  <c r="E228"/>
  <c r="G228" s="1"/>
  <c r="E243"/>
  <c r="G243" s="1"/>
  <c r="F245"/>
  <c r="H245" s="1"/>
  <c r="E252"/>
  <c r="G252" s="1"/>
  <c r="E259"/>
  <c r="G259" s="1"/>
  <c r="F261"/>
  <c r="H261" s="1"/>
  <c r="E275"/>
  <c r="G275" s="1"/>
  <c r="F277"/>
  <c r="H277" s="1"/>
  <c r="F68"/>
  <c r="H68" s="1"/>
  <c r="E68"/>
  <c r="G68" s="1"/>
  <c r="F116"/>
  <c r="H116" s="1"/>
  <c r="E116"/>
  <c r="G116" s="1"/>
  <c r="F140"/>
  <c r="H140" s="1"/>
  <c r="E140"/>
  <c r="G140" s="1"/>
  <c r="F148"/>
  <c r="H148" s="1"/>
  <c r="E148"/>
  <c r="G148" s="1"/>
  <c r="E5"/>
  <c r="G5" s="1"/>
  <c r="F6"/>
  <c r="H6" s="1"/>
  <c r="E8"/>
  <c r="G8" s="1"/>
  <c r="E9"/>
  <c r="G9" s="1"/>
  <c r="F10"/>
  <c r="H10" s="1"/>
  <c r="E12"/>
  <c r="G12" s="1"/>
  <c r="E13"/>
  <c r="G13" s="1"/>
  <c r="F14"/>
  <c r="H14" s="1"/>
  <c r="E16"/>
  <c r="G16" s="1"/>
  <c r="E17"/>
  <c r="G17" s="1"/>
  <c r="F18"/>
  <c r="H18" s="1"/>
  <c r="E20"/>
  <c r="G20" s="1"/>
  <c r="E21"/>
  <c r="G21" s="1"/>
  <c r="F22"/>
  <c r="H22" s="1"/>
  <c r="E24"/>
  <c r="G24" s="1"/>
  <c r="E25"/>
  <c r="G25" s="1"/>
  <c r="F26"/>
  <c r="H26" s="1"/>
  <c r="E28"/>
  <c r="G28" s="1"/>
  <c r="E29"/>
  <c r="G29" s="1"/>
  <c r="F30"/>
  <c r="H30" s="1"/>
  <c r="E32"/>
  <c r="G32" s="1"/>
  <c r="E33"/>
  <c r="G33" s="1"/>
  <c r="F34"/>
  <c r="H34" s="1"/>
  <c r="E36"/>
  <c r="G36" s="1"/>
  <c r="E37"/>
  <c r="G37" s="1"/>
  <c r="F38"/>
  <c r="H38" s="1"/>
  <c r="E40"/>
  <c r="G40" s="1"/>
  <c r="E41"/>
  <c r="G41" s="1"/>
  <c r="F42"/>
  <c r="H42" s="1"/>
  <c r="E44"/>
  <c r="G44" s="1"/>
  <c r="E45"/>
  <c r="G45" s="1"/>
  <c r="F46"/>
  <c r="H46" s="1"/>
  <c r="E48"/>
  <c r="G48" s="1"/>
  <c r="E49"/>
  <c r="G49" s="1"/>
  <c r="F50"/>
  <c r="H50" s="1"/>
  <c r="E52"/>
  <c r="G52" s="1"/>
  <c r="E53"/>
  <c r="G53" s="1"/>
  <c r="F58"/>
  <c r="H58" s="1"/>
  <c r="F64"/>
  <c r="H64" s="1"/>
  <c r="E157"/>
  <c r="G157" s="1"/>
  <c r="F157"/>
  <c r="H157" s="1"/>
  <c r="F159"/>
  <c r="H159" s="1"/>
  <c r="E159"/>
  <c r="G159" s="1"/>
  <c r="E165"/>
  <c r="G165" s="1"/>
  <c r="F165"/>
  <c r="H165" s="1"/>
  <c r="F167"/>
  <c r="H167" s="1"/>
  <c r="E167"/>
  <c r="G167" s="1"/>
  <c r="E173"/>
  <c r="G173" s="1"/>
  <c r="F173"/>
  <c r="H173" s="1"/>
  <c r="F175"/>
  <c r="H175" s="1"/>
  <c r="E175"/>
  <c r="G175" s="1"/>
  <c r="E260"/>
  <c r="G260" s="1"/>
  <c r="F260"/>
  <c r="H260" s="1"/>
  <c r="E276"/>
  <c r="G276" s="1"/>
  <c r="F276"/>
  <c r="H276" s="1"/>
  <c r="E287"/>
  <c r="G287" s="1"/>
  <c r="F287"/>
  <c r="H287" s="1"/>
  <c r="F84"/>
  <c r="H84" s="1"/>
  <c r="E84"/>
  <c r="G84" s="1"/>
  <c r="F100"/>
  <c r="H100" s="1"/>
  <c r="E100"/>
  <c r="G100" s="1"/>
  <c r="F124"/>
  <c r="H124" s="1"/>
  <c r="E124"/>
  <c r="G124" s="1"/>
  <c r="F72"/>
  <c r="H72" s="1"/>
  <c r="E72"/>
  <c r="G72" s="1"/>
  <c r="F80"/>
  <c r="H80" s="1"/>
  <c r="E80"/>
  <c r="G80" s="1"/>
  <c r="F88"/>
  <c r="H88" s="1"/>
  <c r="E88"/>
  <c r="G88" s="1"/>
  <c r="F96"/>
  <c r="H96" s="1"/>
  <c r="E96"/>
  <c r="G96" s="1"/>
  <c r="F104"/>
  <c r="H104" s="1"/>
  <c r="E104"/>
  <c r="G104" s="1"/>
  <c r="F112"/>
  <c r="H112" s="1"/>
  <c r="E112"/>
  <c r="G112" s="1"/>
  <c r="F120"/>
  <c r="H120" s="1"/>
  <c r="E120"/>
  <c r="G120" s="1"/>
  <c r="F128"/>
  <c r="H128" s="1"/>
  <c r="E128"/>
  <c r="G128" s="1"/>
  <c r="F136"/>
  <c r="H136" s="1"/>
  <c r="E136"/>
  <c r="G136" s="1"/>
  <c r="F144"/>
  <c r="H144" s="1"/>
  <c r="E144"/>
  <c r="G144" s="1"/>
  <c r="F152"/>
  <c r="H152" s="1"/>
  <c r="E152"/>
  <c r="G152" s="1"/>
  <c r="F160"/>
  <c r="H160" s="1"/>
  <c r="E160"/>
  <c r="G160" s="1"/>
  <c r="F168"/>
  <c r="H168" s="1"/>
  <c r="E168"/>
  <c r="G168" s="1"/>
  <c r="F176"/>
  <c r="H176" s="1"/>
  <c r="E176"/>
  <c r="G176" s="1"/>
  <c r="E209"/>
  <c r="G209" s="1"/>
  <c r="F209"/>
  <c r="H209" s="1"/>
  <c r="F223"/>
  <c r="H223" s="1"/>
  <c r="E223"/>
  <c r="G223" s="1"/>
  <c r="F232"/>
  <c r="H232" s="1"/>
  <c r="E232"/>
  <c r="G232" s="1"/>
  <c r="E241"/>
  <c r="G241" s="1"/>
  <c r="F241"/>
  <c r="H241" s="1"/>
  <c r="F76"/>
  <c r="H76" s="1"/>
  <c r="E76"/>
  <c r="G76" s="1"/>
  <c r="F92"/>
  <c r="H92" s="1"/>
  <c r="E92"/>
  <c r="G92" s="1"/>
  <c r="F108"/>
  <c r="H108" s="1"/>
  <c r="E108"/>
  <c r="G108" s="1"/>
  <c r="F132"/>
  <c r="H132" s="1"/>
  <c r="E132"/>
  <c r="G132" s="1"/>
  <c r="F156"/>
  <c r="H156" s="1"/>
  <c r="E156"/>
  <c r="G156" s="1"/>
  <c r="F164"/>
  <c r="H164" s="1"/>
  <c r="E164"/>
  <c r="G164" s="1"/>
  <c r="F172"/>
  <c r="H172" s="1"/>
  <c r="E172"/>
  <c r="G172" s="1"/>
  <c r="F207"/>
  <c r="H207" s="1"/>
  <c r="E207"/>
  <c r="G207" s="1"/>
  <c r="F216"/>
  <c r="H216" s="1"/>
  <c r="E216"/>
  <c r="G216" s="1"/>
  <c r="E225"/>
  <c r="G225" s="1"/>
  <c r="F225"/>
  <c r="H225" s="1"/>
  <c r="F239"/>
  <c r="H239" s="1"/>
  <c r="E239"/>
  <c r="G239" s="1"/>
  <c r="F56"/>
  <c r="H56" s="1"/>
  <c r="F66"/>
  <c r="H66" s="1"/>
  <c r="E161"/>
  <c r="G161" s="1"/>
  <c r="F161"/>
  <c r="H161" s="1"/>
  <c r="F163"/>
  <c r="H163" s="1"/>
  <c r="E163"/>
  <c r="G163" s="1"/>
  <c r="E169"/>
  <c r="G169" s="1"/>
  <c r="F169"/>
  <c r="H169" s="1"/>
  <c r="F171"/>
  <c r="H171" s="1"/>
  <c r="E171"/>
  <c r="G171" s="1"/>
  <c r="E177"/>
  <c r="G177" s="1"/>
  <c r="F177"/>
  <c r="H177" s="1"/>
  <c r="E180"/>
  <c r="G180" s="1"/>
  <c r="E184"/>
  <c r="G184" s="1"/>
  <c r="E188"/>
  <c r="G188" s="1"/>
  <c r="E192"/>
  <c r="G192" s="1"/>
  <c r="E196"/>
  <c r="G196" s="1"/>
  <c r="E200"/>
  <c r="G200" s="1"/>
  <c r="E208"/>
  <c r="G208" s="1"/>
  <c r="E215"/>
  <c r="G215" s="1"/>
  <c r="F217"/>
  <c r="H217" s="1"/>
  <c r="E224"/>
  <c r="G224" s="1"/>
  <c r="E231"/>
  <c r="G231" s="1"/>
  <c r="F233"/>
  <c r="H233" s="1"/>
  <c r="E240"/>
  <c r="G240" s="1"/>
  <c r="E256"/>
  <c r="G256" s="1"/>
  <c r="F256"/>
  <c r="H256" s="1"/>
  <c r="E272"/>
  <c r="G272" s="1"/>
  <c r="F272"/>
  <c r="H272" s="1"/>
  <c r="E264"/>
  <c r="G264" s="1"/>
  <c r="F264"/>
  <c r="H264" s="1"/>
  <c r="E280"/>
  <c r="G280" s="1"/>
  <c r="F280"/>
  <c r="H280" s="1"/>
  <c r="F337"/>
  <c r="H337" s="1"/>
  <c r="E337"/>
  <c r="G337" s="1"/>
  <c r="E268"/>
  <c r="G268" s="1"/>
  <c r="F268"/>
  <c r="H268" s="1"/>
  <c r="F284"/>
  <c r="H284" s="1"/>
  <c r="E284"/>
  <c r="G284" s="1"/>
  <c r="F332"/>
  <c r="H332" s="1"/>
  <c r="E332"/>
  <c r="G332" s="1"/>
  <c r="F353"/>
  <c r="H353" s="1"/>
  <c r="E353"/>
  <c r="G353" s="1"/>
  <c r="E285"/>
  <c r="G285" s="1"/>
  <c r="F285"/>
  <c r="H285" s="1"/>
  <c r="F348"/>
  <c r="H348" s="1"/>
  <c r="E348"/>
  <c r="G348" s="1"/>
  <c r="E368"/>
  <c r="G368" s="1"/>
  <c r="F368"/>
  <c r="H368" s="1"/>
  <c r="F291"/>
  <c r="H291" s="1"/>
  <c r="F295"/>
  <c r="H295" s="1"/>
  <c r="F299"/>
  <c r="H299" s="1"/>
  <c r="F303"/>
  <c r="H303" s="1"/>
  <c r="F307"/>
  <c r="H307" s="1"/>
  <c r="F311"/>
  <c r="H311" s="1"/>
  <c r="F315"/>
  <c r="H315" s="1"/>
  <c r="F319"/>
  <c r="H319" s="1"/>
  <c r="F323"/>
  <c r="H323" s="1"/>
  <c r="F327"/>
  <c r="H327" s="1"/>
  <c r="F333"/>
  <c r="H333" s="1"/>
  <c r="E333"/>
  <c r="G333" s="1"/>
  <c r="E340"/>
  <c r="G340" s="1"/>
  <c r="F349"/>
  <c r="H349" s="1"/>
  <c r="E349"/>
  <c r="G349" s="1"/>
  <c r="E356"/>
  <c r="G356" s="1"/>
  <c r="F341"/>
  <c r="H341" s="1"/>
  <c r="E341"/>
  <c r="G341" s="1"/>
  <c r="E364"/>
  <c r="G364" s="1"/>
  <c r="F364"/>
  <c r="H364" s="1"/>
  <c r="E288"/>
  <c r="G288" s="1"/>
  <c r="F289"/>
  <c r="H289" s="1"/>
  <c r="E292"/>
  <c r="G292" s="1"/>
  <c r="F293"/>
  <c r="H293" s="1"/>
  <c r="E296"/>
  <c r="G296" s="1"/>
  <c r="F297"/>
  <c r="H297" s="1"/>
  <c r="E300"/>
  <c r="G300" s="1"/>
  <c r="F301"/>
  <c r="H301" s="1"/>
  <c r="E304"/>
  <c r="G304" s="1"/>
  <c r="F305"/>
  <c r="H305" s="1"/>
  <c r="E308"/>
  <c r="G308" s="1"/>
  <c r="F309"/>
  <c r="H309" s="1"/>
  <c r="E312"/>
  <c r="G312" s="1"/>
  <c r="F313"/>
  <c r="H313" s="1"/>
  <c r="E316"/>
  <c r="G316" s="1"/>
  <c r="F317"/>
  <c r="H317" s="1"/>
  <c r="E320"/>
  <c r="G320" s="1"/>
  <c r="F321"/>
  <c r="H321" s="1"/>
  <c r="E324"/>
  <c r="G324" s="1"/>
  <c r="F325"/>
  <c r="H325" s="1"/>
  <c r="E328"/>
  <c r="G328" s="1"/>
  <c r="F329"/>
  <c r="H329" s="1"/>
  <c r="E336"/>
  <c r="G336" s="1"/>
  <c r="F345"/>
  <c r="H345" s="1"/>
  <c r="E345"/>
  <c r="G345" s="1"/>
  <c r="E352"/>
  <c r="G352" s="1"/>
  <c r="E360"/>
  <c r="G360" s="1"/>
  <c r="F360"/>
  <c r="H360" s="1"/>
  <c r="E357"/>
  <c r="G357" s="1"/>
  <c r="E361"/>
  <c r="G361" s="1"/>
  <c r="E365"/>
  <c r="G365" s="1"/>
  <c r="F307" i="15"/>
  <c r="H307" s="1"/>
  <c r="F216"/>
  <c r="H216" s="1"/>
  <c r="E100"/>
  <c r="G100" s="1"/>
  <c r="E139"/>
  <c r="G139" s="1"/>
  <c r="F319"/>
  <c r="H319" s="1"/>
  <c r="F178"/>
  <c r="H178" s="1"/>
  <c r="F177"/>
  <c r="H177" s="1"/>
  <c r="F256"/>
  <c r="H256" s="1"/>
  <c r="E304"/>
  <c r="G304" s="1"/>
  <c r="E316"/>
  <c r="G316" s="1"/>
  <c r="F322"/>
  <c r="H322" s="1"/>
  <c r="F325"/>
  <c r="H325" s="1"/>
  <c r="F326"/>
  <c r="H326" s="1"/>
  <c r="F329"/>
  <c r="H329" s="1"/>
  <c r="F330"/>
  <c r="H330" s="1"/>
  <c r="F333"/>
  <c r="H333" s="1"/>
  <c r="F334"/>
  <c r="H334" s="1"/>
  <c r="F337"/>
  <c r="H337" s="1"/>
  <c r="F338"/>
  <c r="H338" s="1"/>
  <c r="F341"/>
  <c r="H341" s="1"/>
  <c r="F342"/>
  <c r="H342" s="1"/>
  <c r="F345"/>
  <c r="H345" s="1"/>
  <c r="F346"/>
  <c r="H346" s="1"/>
  <c r="F349"/>
  <c r="H349" s="1"/>
  <c r="F350"/>
  <c r="H350" s="1"/>
  <c r="F353"/>
  <c r="H353" s="1"/>
  <c r="F354"/>
  <c r="H354" s="1"/>
  <c r="F357"/>
  <c r="H357" s="1"/>
  <c r="F358"/>
  <c r="H358" s="1"/>
  <c r="F361"/>
  <c r="H361" s="1"/>
  <c r="F362"/>
  <c r="H362" s="1"/>
  <c r="F365"/>
  <c r="H365" s="1"/>
  <c r="F366"/>
  <c r="H366" s="1"/>
  <c r="E17"/>
  <c r="G17" s="1"/>
  <c r="E71"/>
  <c r="G71" s="1"/>
  <c r="E4"/>
  <c r="G4" s="1"/>
  <c r="E164"/>
  <c r="G164" s="1"/>
  <c r="F166"/>
  <c r="H166" s="1"/>
  <c r="F301"/>
  <c r="H301" s="1"/>
  <c r="E320"/>
  <c r="G320" s="1"/>
  <c r="F321"/>
  <c r="H321" s="1"/>
  <c r="F86"/>
  <c r="H86" s="1"/>
  <c r="E163"/>
  <c r="G163" s="1"/>
  <c r="F297"/>
  <c r="H297" s="1"/>
  <c r="E306"/>
  <c r="G306" s="1"/>
  <c r="E9"/>
  <c r="G9" s="1"/>
  <c r="F200"/>
  <c r="H200" s="1"/>
  <c r="E232"/>
  <c r="G232" s="1"/>
  <c r="E284"/>
  <c r="G284" s="1"/>
  <c r="F305"/>
  <c r="H305" s="1"/>
  <c r="E119"/>
  <c r="G119" s="1"/>
  <c r="E143"/>
  <c r="G143" s="1"/>
  <c r="E173"/>
  <c r="G173" s="1"/>
  <c r="E185"/>
  <c r="G185" s="1"/>
  <c r="E236"/>
  <c r="G236" s="1"/>
  <c r="E303"/>
  <c r="G303" s="1"/>
  <c r="E318"/>
  <c r="G318" s="1"/>
  <c r="E10"/>
  <c r="G10" s="1"/>
  <c r="E22"/>
  <c r="G22" s="1"/>
  <c r="E37"/>
  <c r="G37" s="1"/>
  <c r="E51"/>
  <c r="G51" s="1"/>
  <c r="F55"/>
  <c r="H55" s="1"/>
  <c r="F102"/>
  <c r="H102" s="1"/>
  <c r="F134"/>
  <c r="H134" s="1"/>
  <c r="F154"/>
  <c r="H154" s="1"/>
  <c r="F192"/>
  <c r="H192" s="1"/>
  <c r="F208"/>
  <c r="H208" s="1"/>
  <c r="E224"/>
  <c r="G224" s="1"/>
  <c r="E272"/>
  <c r="G272" s="1"/>
  <c r="E298"/>
  <c r="G298" s="1"/>
  <c r="E302"/>
  <c r="G302" s="1"/>
  <c r="F317"/>
  <c r="H317" s="1"/>
  <c r="E52"/>
  <c r="G52" s="1"/>
  <c r="E116"/>
  <c r="G116" s="1"/>
  <c r="F186"/>
  <c r="H186" s="1"/>
  <c r="E63"/>
  <c r="G63" s="1"/>
  <c r="E169"/>
  <c r="G169" s="1"/>
  <c r="F182"/>
  <c r="H182" s="1"/>
  <c r="E252"/>
  <c r="G252" s="1"/>
  <c r="E288"/>
  <c r="G288" s="1"/>
  <c r="E300"/>
  <c r="G300" s="1"/>
  <c r="E312"/>
  <c r="G312" s="1"/>
  <c r="F313"/>
  <c r="H313" s="1"/>
  <c r="E314"/>
  <c r="G314" s="1"/>
  <c r="E315"/>
  <c r="G315" s="1"/>
  <c r="E11"/>
  <c r="G11" s="1"/>
  <c r="E13"/>
  <c r="G13" s="1"/>
  <c r="E14"/>
  <c r="G14" s="1"/>
  <c r="E18"/>
  <c r="G18" s="1"/>
  <c r="F25"/>
  <c r="H25" s="1"/>
  <c r="F26"/>
  <c r="H26" s="1"/>
  <c r="E33"/>
  <c r="G33" s="1"/>
  <c r="E34"/>
  <c r="G34" s="1"/>
  <c r="E38"/>
  <c r="G38" s="1"/>
  <c r="E43"/>
  <c r="G43" s="1"/>
  <c r="E67"/>
  <c r="G67" s="1"/>
  <c r="E79"/>
  <c r="G79" s="1"/>
  <c r="E91"/>
  <c r="G91" s="1"/>
  <c r="E93"/>
  <c r="G93" s="1"/>
  <c r="F95"/>
  <c r="H95" s="1"/>
  <c r="E107"/>
  <c r="G107" s="1"/>
  <c r="E109"/>
  <c r="G109" s="1"/>
  <c r="F115"/>
  <c r="H115" s="1"/>
  <c r="E131"/>
  <c r="G131" s="1"/>
  <c r="F135"/>
  <c r="H135" s="1"/>
  <c r="E151"/>
  <c r="G151" s="1"/>
  <c r="E156"/>
  <c r="G156" s="1"/>
  <c r="E159"/>
  <c r="G159" s="1"/>
  <c r="F174"/>
  <c r="H174" s="1"/>
  <c r="F196"/>
  <c r="H196" s="1"/>
  <c r="F204"/>
  <c r="H204" s="1"/>
  <c r="F212"/>
  <c r="H212" s="1"/>
  <c r="F220"/>
  <c r="H220" s="1"/>
  <c r="E240"/>
  <c r="G240" s="1"/>
  <c r="E268"/>
  <c r="G268" s="1"/>
  <c r="F285"/>
  <c r="H285" s="1"/>
  <c r="E286"/>
  <c r="G286" s="1"/>
  <c r="E287"/>
  <c r="G287" s="1"/>
  <c r="E299"/>
  <c r="G299" s="1"/>
  <c r="E308"/>
  <c r="G308" s="1"/>
  <c r="F309"/>
  <c r="H309" s="1"/>
  <c r="E310"/>
  <c r="G310" s="1"/>
  <c r="E311"/>
  <c r="G311" s="1"/>
  <c r="E45"/>
  <c r="G45" s="1"/>
  <c r="E84"/>
  <c r="G84" s="1"/>
  <c r="E103"/>
  <c r="G103" s="1"/>
  <c r="F123"/>
  <c r="H123" s="1"/>
  <c r="E123"/>
  <c r="G123" s="1"/>
  <c r="F61"/>
  <c r="H61" s="1"/>
  <c r="E61"/>
  <c r="G61" s="1"/>
  <c r="E99"/>
  <c r="G99" s="1"/>
  <c r="E118"/>
  <c r="G118" s="1"/>
  <c r="F118"/>
  <c r="H118" s="1"/>
  <c r="E127"/>
  <c r="G127" s="1"/>
  <c r="F170"/>
  <c r="H170" s="1"/>
  <c r="F193"/>
  <c r="H193" s="1"/>
  <c r="E193"/>
  <c r="G193" s="1"/>
  <c r="F217"/>
  <c r="H217" s="1"/>
  <c r="E217"/>
  <c r="G217" s="1"/>
  <c r="F295"/>
  <c r="H295" s="1"/>
  <c r="E295"/>
  <c r="G295" s="1"/>
  <c r="F6"/>
  <c r="H6" s="1"/>
  <c r="E6"/>
  <c r="G6" s="1"/>
  <c r="E21"/>
  <c r="G21" s="1"/>
  <c r="F42"/>
  <c r="H42" s="1"/>
  <c r="E42"/>
  <c r="G42" s="1"/>
  <c r="F70"/>
  <c r="H70" s="1"/>
  <c r="E75"/>
  <c r="G75" s="1"/>
  <c r="F125"/>
  <c r="H125" s="1"/>
  <c r="E125"/>
  <c r="G125" s="1"/>
  <c r="E147"/>
  <c r="G147" s="1"/>
  <c r="F158"/>
  <c r="H158" s="1"/>
  <c r="F160"/>
  <c r="H160" s="1"/>
  <c r="E160"/>
  <c r="G160" s="1"/>
  <c r="E181"/>
  <c r="G181" s="1"/>
  <c r="E248"/>
  <c r="G248" s="1"/>
  <c r="F276"/>
  <c r="H276" s="1"/>
  <c r="E276"/>
  <c r="G276" s="1"/>
  <c r="F296"/>
  <c r="H296" s="1"/>
  <c r="E296"/>
  <c r="G296" s="1"/>
  <c r="F5"/>
  <c r="H5" s="1"/>
  <c r="E5"/>
  <c r="G5" s="1"/>
  <c r="F41"/>
  <c r="H41" s="1"/>
  <c r="E41"/>
  <c r="G41" s="1"/>
  <c r="E54"/>
  <c r="G54" s="1"/>
  <c r="F54"/>
  <c r="H54" s="1"/>
  <c r="F132"/>
  <c r="H132" s="1"/>
  <c r="E132"/>
  <c r="G132" s="1"/>
  <c r="E162"/>
  <c r="G162" s="1"/>
  <c r="F162"/>
  <c r="H162" s="1"/>
  <c r="F244"/>
  <c r="H244" s="1"/>
  <c r="E244"/>
  <c r="G244" s="1"/>
  <c r="F294"/>
  <c r="H294" s="1"/>
  <c r="E294"/>
  <c r="G294" s="1"/>
  <c r="F29"/>
  <c r="H29" s="1"/>
  <c r="E29"/>
  <c r="G29" s="1"/>
  <c r="E46"/>
  <c r="G46" s="1"/>
  <c r="E77"/>
  <c r="G77" s="1"/>
  <c r="F83"/>
  <c r="H83" s="1"/>
  <c r="E83"/>
  <c r="G83" s="1"/>
  <c r="F155"/>
  <c r="H155" s="1"/>
  <c r="E155"/>
  <c r="G155" s="1"/>
  <c r="F201"/>
  <c r="H201" s="1"/>
  <c r="E201"/>
  <c r="G201" s="1"/>
  <c r="F209"/>
  <c r="H209" s="1"/>
  <c r="E209"/>
  <c r="G209" s="1"/>
  <c r="F228"/>
  <c r="H228" s="1"/>
  <c r="E228"/>
  <c r="G228" s="1"/>
  <c r="E264"/>
  <c r="G264" s="1"/>
  <c r="F27"/>
  <c r="H27" s="1"/>
  <c r="E27"/>
  <c r="G27" s="1"/>
  <c r="F30"/>
  <c r="H30" s="1"/>
  <c r="E30"/>
  <c r="G30" s="1"/>
  <c r="F59"/>
  <c r="H59" s="1"/>
  <c r="E59"/>
  <c r="G59" s="1"/>
  <c r="F68"/>
  <c r="H68" s="1"/>
  <c r="E68"/>
  <c r="G68" s="1"/>
  <c r="F87"/>
  <c r="H87" s="1"/>
  <c r="E87"/>
  <c r="G87" s="1"/>
  <c r="F111"/>
  <c r="H111" s="1"/>
  <c r="E111"/>
  <c r="G111" s="1"/>
  <c r="F189"/>
  <c r="H189" s="1"/>
  <c r="E189"/>
  <c r="G189" s="1"/>
  <c r="F197"/>
  <c r="H197" s="1"/>
  <c r="E197"/>
  <c r="G197" s="1"/>
  <c r="F205"/>
  <c r="H205" s="1"/>
  <c r="E205"/>
  <c r="G205" s="1"/>
  <c r="F213"/>
  <c r="H213" s="1"/>
  <c r="E213"/>
  <c r="G213" s="1"/>
  <c r="F221"/>
  <c r="H221" s="1"/>
  <c r="E221"/>
  <c r="G221" s="1"/>
  <c r="F260"/>
  <c r="H260" s="1"/>
  <c r="E260"/>
  <c r="G260" s="1"/>
  <c r="F280"/>
  <c r="H280" s="1"/>
  <c r="E280"/>
  <c r="G280" s="1"/>
  <c r="E293"/>
  <c r="G293" s="1"/>
  <c r="F293"/>
  <c r="H293" s="1"/>
  <c r="F289"/>
  <c r="H289" s="1"/>
  <c r="E290"/>
  <c r="G290" s="1"/>
  <c r="E291"/>
  <c r="G291" s="1"/>
  <c r="E292"/>
  <c r="G292" s="1"/>
  <c r="F20"/>
  <c r="H20" s="1"/>
  <c r="E20"/>
  <c r="G20" s="1"/>
  <c r="F36"/>
  <c r="H36" s="1"/>
  <c r="E36"/>
  <c r="G36" s="1"/>
  <c r="F136"/>
  <c r="H136" s="1"/>
  <c r="E136"/>
  <c r="G136" s="1"/>
  <c r="E142"/>
  <c r="G142" s="1"/>
  <c r="F142"/>
  <c r="H142" s="1"/>
  <c r="E150"/>
  <c r="G150" s="1"/>
  <c r="F150"/>
  <c r="H150" s="1"/>
  <c r="E15"/>
  <c r="G15" s="1"/>
  <c r="E31"/>
  <c r="G31" s="1"/>
  <c r="E72"/>
  <c r="G72" s="1"/>
  <c r="F74"/>
  <c r="H74" s="1"/>
  <c r="E81"/>
  <c r="G81" s="1"/>
  <c r="E88"/>
  <c r="G88" s="1"/>
  <c r="F90"/>
  <c r="H90" s="1"/>
  <c r="E97"/>
  <c r="G97" s="1"/>
  <c r="E104"/>
  <c r="G104" s="1"/>
  <c r="E113"/>
  <c r="G113" s="1"/>
  <c r="E120"/>
  <c r="G120" s="1"/>
  <c r="E129"/>
  <c r="G129" s="1"/>
  <c r="F137"/>
  <c r="H137" s="1"/>
  <c r="E137"/>
  <c r="G137" s="1"/>
  <c r="F145"/>
  <c r="H145" s="1"/>
  <c r="E145"/>
  <c r="G145" s="1"/>
  <c r="F153"/>
  <c r="H153" s="1"/>
  <c r="E153"/>
  <c r="G153" s="1"/>
  <c r="F218"/>
  <c r="H218" s="1"/>
  <c r="E218"/>
  <c r="G218" s="1"/>
  <c r="E261"/>
  <c r="G261" s="1"/>
  <c r="F261"/>
  <c r="H261" s="1"/>
  <c r="E340"/>
  <c r="G340" s="1"/>
  <c r="F340"/>
  <c r="H340" s="1"/>
  <c r="E19"/>
  <c r="G19" s="1"/>
  <c r="E7"/>
  <c r="G7" s="1"/>
  <c r="F16"/>
  <c r="H16" s="1"/>
  <c r="E16"/>
  <c r="G16" s="1"/>
  <c r="E23"/>
  <c r="G23" s="1"/>
  <c r="F32"/>
  <c r="H32" s="1"/>
  <c r="E32"/>
  <c r="G32" s="1"/>
  <c r="E39"/>
  <c r="G39" s="1"/>
  <c r="E48"/>
  <c r="G48" s="1"/>
  <c r="F50"/>
  <c r="H50" s="1"/>
  <c r="E57"/>
  <c r="G57" s="1"/>
  <c r="E64"/>
  <c r="G64" s="1"/>
  <c r="F66"/>
  <c r="H66" s="1"/>
  <c r="E73"/>
  <c r="G73" s="1"/>
  <c r="E80"/>
  <c r="G80" s="1"/>
  <c r="F82"/>
  <c r="H82" s="1"/>
  <c r="E89"/>
  <c r="G89" s="1"/>
  <c r="E96"/>
  <c r="G96" s="1"/>
  <c r="F98"/>
  <c r="H98" s="1"/>
  <c r="E105"/>
  <c r="G105" s="1"/>
  <c r="E112"/>
  <c r="G112" s="1"/>
  <c r="F114"/>
  <c r="H114" s="1"/>
  <c r="E121"/>
  <c r="G121" s="1"/>
  <c r="E128"/>
  <c r="G128" s="1"/>
  <c r="F130"/>
  <c r="H130" s="1"/>
  <c r="F141"/>
  <c r="H141" s="1"/>
  <c r="E141"/>
  <c r="G141" s="1"/>
  <c r="F149"/>
  <c r="H149" s="1"/>
  <c r="E149"/>
  <c r="G149" s="1"/>
  <c r="E239"/>
  <c r="G239" s="1"/>
  <c r="F239"/>
  <c r="H239" s="1"/>
  <c r="F282"/>
  <c r="H282" s="1"/>
  <c r="E282"/>
  <c r="G282" s="1"/>
  <c r="F144"/>
  <c r="H144" s="1"/>
  <c r="E144"/>
  <c r="G144" s="1"/>
  <c r="E152"/>
  <c r="G152" s="1"/>
  <c r="F152"/>
  <c r="H152" s="1"/>
  <c r="F202"/>
  <c r="H202" s="1"/>
  <c r="E202"/>
  <c r="G202" s="1"/>
  <c r="F250"/>
  <c r="H250" s="1"/>
  <c r="E250"/>
  <c r="G250" s="1"/>
  <c r="F8"/>
  <c r="H8" s="1"/>
  <c r="E8"/>
  <c r="G8" s="1"/>
  <c r="F24"/>
  <c r="H24" s="1"/>
  <c r="E24"/>
  <c r="G24" s="1"/>
  <c r="F40"/>
  <c r="H40" s="1"/>
  <c r="E40"/>
  <c r="G40" s="1"/>
  <c r="E47"/>
  <c r="G47" s="1"/>
  <c r="E49"/>
  <c r="G49" s="1"/>
  <c r="E56"/>
  <c r="G56" s="1"/>
  <c r="F58"/>
  <c r="H58" s="1"/>
  <c r="E65"/>
  <c r="G65" s="1"/>
  <c r="F106"/>
  <c r="H106" s="1"/>
  <c r="F122"/>
  <c r="H122" s="1"/>
  <c r="E199"/>
  <c r="G199" s="1"/>
  <c r="F199"/>
  <c r="H199" s="1"/>
  <c r="F12"/>
  <c r="H12" s="1"/>
  <c r="E12"/>
  <c r="G12" s="1"/>
  <c r="F28"/>
  <c r="H28" s="1"/>
  <c r="E28"/>
  <c r="G28" s="1"/>
  <c r="E35"/>
  <c r="G35" s="1"/>
  <c r="F44"/>
  <c r="H44" s="1"/>
  <c r="E44"/>
  <c r="G44" s="1"/>
  <c r="E53"/>
  <c r="G53" s="1"/>
  <c r="E60"/>
  <c r="G60" s="1"/>
  <c r="F62"/>
  <c r="H62" s="1"/>
  <c r="E69"/>
  <c r="G69" s="1"/>
  <c r="E76"/>
  <c r="G76" s="1"/>
  <c r="F78"/>
  <c r="H78" s="1"/>
  <c r="E85"/>
  <c r="G85" s="1"/>
  <c r="E92"/>
  <c r="G92" s="1"/>
  <c r="F94"/>
  <c r="H94" s="1"/>
  <c r="E101"/>
  <c r="G101" s="1"/>
  <c r="E108"/>
  <c r="G108" s="1"/>
  <c r="F110"/>
  <c r="H110" s="1"/>
  <c r="E117"/>
  <c r="G117" s="1"/>
  <c r="E124"/>
  <c r="G124" s="1"/>
  <c r="F126"/>
  <c r="H126" s="1"/>
  <c r="E133"/>
  <c r="G133" s="1"/>
  <c r="E138"/>
  <c r="G138" s="1"/>
  <c r="F138"/>
  <c r="H138" s="1"/>
  <c r="F140"/>
  <c r="H140" s="1"/>
  <c r="E140"/>
  <c r="G140" s="1"/>
  <c r="E146"/>
  <c r="G146" s="1"/>
  <c r="F146"/>
  <c r="H146" s="1"/>
  <c r="E148"/>
  <c r="G148" s="1"/>
  <c r="F148"/>
  <c r="H148" s="1"/>
  <c r="E215"/>
  <c r="G215" s="1"/>
  <c r="F215"/>
  <c r="H215" s="1"/>
  <c r="E229"/>
  <c r="G229" s="1"/>
  <c r="F229"/>
  <c r="H229" s="1"/>
  <c r="E271"/>
  <c r="G271" s="1"/>
  <c r="F271"/>
  <c r="H271" s="1"/>
  <c r="E157"/>
  <c r="G157" s="1"/>
  <c r="F157"/>
  <c r="H157" s="1"/>
  <c r="E161"/>
  <c r="G161" s="1"/>
  <c r="F161"/>
  <c r="H161" s="1"/>
  <c r="F226"/>
  <c r="H226" s="1"/>
  <c r="E226"/>
  <c r="G226" s="1"/>
  <c r="E247"/>
  <c r="G247" s="1"/>
  <c r="F247"/>
  <c r="H247" s="1"/>
  <c r="F258"/>
  <c r="H258" s="1"/>
  <c r="E258"/>
  <c r="G258" s="1"/>
  <c r="E279"/>
  <c r="G279" s="1"/>
  <c r="F279"/>
  <c r="H279" s="1"/>
  <c r="E368"/>
  <c r="G368" s="1"/>
  <c r="F368"/>
  <c r="H368" s="1"/>
  <c r="E191"/>
  <c r="G191" s="1"/>
  <c r="F191"/>
  <c r="H191" s="1"/>
  <c r="F194"/>
  <c r="H194" s="1"/>
  <c r="E194"/>
  <c r="G194" s="1"/>
  <c r="E207"/>
  <c r="G207" s="1"/>
  <c r="F207"/>
  <c r="H207" s="1"/>
  <c r="F210"/>
  <c r="H210" s="1"/>
  <c r="E210"/>
  <c r="G210" s="1"/>
  <c r="E223"/>
  <c r="G223" s="1"/>
  <c r="F223"/>
  <c r="H223" s="1"/>
  <c r="F234"/>
  <c r="H234" s="1"/>
  <c r="E234"/>
  <c r="G234" s="1"/>
  <c r="E245"/>
  <c r="G245" s="1"/>
  <c r="F245"/>
  <c r="H245" s="1"/>
  <c r="E255"/>
  <c r="G255" s="1"/>
  <c r="F255"/>
  <c r="H255" s="1"/>
  <c r="F266"/>
  <c r="H266" s="1"/>
  <c r="E266"/>
  <c r="G266" s="1"/>
  <c r="E277"/>
  <c r="G277" s="1"/>
  <c r="F277"/>
  <c r="H277" s="1"/>
  <c r="E165"/>
  <c r="G165" s="1"/>
  <c r="F165"/>
  <c r="H165" s="1"/>
  <c r="F190"/>
  <c r="H190" s="1"/>
  <c r="E190"/>
  <c r="G190" s="1"/>
  <c r="E203"/>
  <c r="G203" s="1"/>
  <c r="F203"/>
  <c r="H203" s="1"/>
  <c r="F206"/>
  <c r="H206" s="1"/>
  <c r="E206"/>
  <c r="G206" s="1"/>
  <c r="E219"/>
  <c r="G219" s="1"/>
  <c r="F219"/>
  <c r="H219" s="1"/>
  <c r="F222"/>
  <c r="H222" s="1"/>
  <c r="E222"/>
  <c r="G222" s="1"/>
  <c r="E237"/>
  <c r="G237" s="1"/>
  <c r="F237"/>
  <c r="H237" s="1"/>
  <c r="E269"/>
  <c r="G269" s="1"/>
  <c r="F269"/>
  <c r="H269" s="1"/>
  <c r="E195"/>
  <c r="G195" s="1"/>
  <c r="F195"/>
  <c r="H195" s="1"/>
  <c r="F198"/>
  <c r="H198" s="1"/>
  <c r="E198"/>
  <c r="G198" s="1"/>
  <c r="E211"/>
  <c r="G211" s="1"/>
  <c r="F211"/>
  <c r="H211" s="1"/>
  <c r="F214"/>
  <c r="H214" s="1"/>
  <c r="E214"/>
  <c r="G214" s="1"/>
  <c r="E231"/>
  <c r="G231" s="1"/>
  <c r="F231"/>
  <c r="H231" s="1"/>
  <c r="F242"/>
  <c r="H242" s="1"/>
  <c r="E242"/>
  <c r="G242" s="1"/>
  <c r="E253"/>
  <c r="G253" s="1"/>
  <c r="F253"/>
  <c r="H253" s="1"/>
  <c r="E263"/>
  <c r="G263" s="1"/>
  <c r="F263"/>
  <c r="H263" s="1"/>
  <c r="F274"/>
  <c r="H274" s="1"/>
  <c r="E274"/>
  <c r="G274" s="1"/>
  <c r="E336"/>
  <c r="G336" s="1"/>
  <c r="F336"/>
  <c r="H336" s="1"/>
  <c r="F339"/>
  <c r="H339" s="1"/>
  <c r="E339"/>
  <c r="G339" s="1"/>
  <c r="F343"/>
  <c r="H343" s="1"/>
  <c r="E343"/>
  <c r="G343" s="1"/>
  <c r="E167"/>
  <c r="G167" s="1"/>
  <c r="F168"/>
  <c r="H168" s="1"/>
  <c r="E171"/>
  <c r="G171" s="1"/>
  <c r="F172"/>
  <c r="H172" s="1"/>
  <c r="E175"/>
  <c r="G175" s="1"/>
  <c r="F176"/>
  <c r="H176" s="1"/>
  <c r="E179"/>
  <c r="G179" s="1"/>
  <c r="F180"/>
  <c r="H180" s="1"/>
  <c r="E183"/>
  <c r="G183" s="1"/>
  <c r="F184"/>
  <c r="H184" s="1"/>
  <c r="E187"/>
  <c r="G187" s="1"/>
  <c r="F188"/>
  <c r="H188" s="1"/>
  <c r="E324"/>
  <c r="G324" s="1"/>
  <c r="F324"/>
  <c r="H324" s="1"/>
  <c r="E356"/>
  <c r="G356" s="1"/>
  <c r="F356"/>
  <c r="H356" s="1"/>
  <c r="E225"/>
  <c r="G225" s="1"/>
  <c r="F225"/>
  <c r="H225" s="1"/>
  <c r="E227"/>
  <c r="G227" s="1"/>
  <c r="F227"/>
  <c r="H227" s="1"/>
  <c r="F230"/>
  <c r="H230" s="1"/>
  <c r="E230"/>
  <c r="G230" s="1"/>
  <c r="E233"/>
  <c r="G233" s="1"/>
  <c r="F233"/>
  <c r="H233" s="1"/>
  <c r="E235"/>
  <c r="G235" s="1"/>
  <c r="F235"/>
  <c r="H235" s="1"/>
  <c r="F238"/>
  <c r="H238" s="1"/>
  <c r="E238"/>
  <c r="G238" s="1"/>
  <c r="E241"/>
  <c r="G241" s="1"/>
  <c r="F241"/>
  <c r="H241" s="1"/>
  <c r="E243"/>
  <c r="G243" s="1"/>
  <c r="F243"/>
  <c r="H243" s="1"/>
  <c r="F246"/>
  <c r="H246" s="1"/>
  <c r="E246"/>
  <c r="G246" s="1"/>
  <c r="E249"/>
  <c r="G249" s="1"/>
  <c r="F249"/>
  <c r="H249" s="1"/>
  <c r="E251"/>
  <c r="G251" s="1"/>
  <c r="F251"/>
  <c r="H251" s="1"/>
  <c r="F254"/>
  <c r="H254" s="1"/>
  <c r="E254"/>
  <c r="G254" s="1"/>
  <c r="E257"/>
  <c r="G257" s="1"/>
  <c r="F257"/>
  <c r="H257" s="1"/>
  <c r="E259"/>
  <c r="G259" s="1"/>
  <c r="F259"/>
  <c r="H259" s="1"/>
  <c r="F262"/>
  <c r="H262" s="1"/>
  <c r="E262"/>
  <c r="G262" s="1"/>
  <c r="E265"/>
  <c r="G265" s="1"/>
  <c r="F265"/>
  <c r="H265" s="1"/>
  <c r="E267"/>
  <c r="G267" s="1"/>
  <c r="F267"/>
  <c r="H267" s="1"/>
  <c r="F270"/>
  <c r="H270" s="1"/>
  <c r="E270"/>
  <c r="G270" s="1"/>
  <c r="E273"/>
  <c r="G273" s="1"/>
  <c r="F273"/>
  <c r="H273" s="1"/>
  <c r="E275"/>
  <c r="G275" s="1"/>
  <c r="F275"/>
  <c r="H275" s="1"/>
  <c r="F278"/>
  <c r="H278" s="1"/>
  <c r="E278"/>
  <c r="G278" s="1"/>
  <c r="E281"/>
  <c r="G281" s="1"/>
  <c r="F281"/>
  <c r="H281" s="1"/>
  <c r="E283"/>
  <c r="G283" s="1"/>
  <c r="F283"/>
  <c r="H283" s="1"/>
  <c r="F323"/>
  <c r="H323" s="1"/>
  <c r="E323"/>
  <c r="G323" s="1"/>
  <c r="F327"/>
  <c r="H327" s="1"/>
  <c r="E327"/>
  <c r="G327" s="1"/>
  <c r="E352"/>
  <c r="G352" s="1"/>
  <c r="F352"/>
  <c r="H352" s="1"/>
  <c r="F355"/>
  <c r="H355" s="1"/>
  <c r="E355"/>
  <c r="G355" s="1"/>
  <c r="F359"/>
  <c r="H359" s="1"/>
  <c r="E359"/>
  <c r="G359" s="1"/>
  <c r="E332"/>
  <c r="G332" s="1"/>
  <c r="F332"/>
  <c r="H332" s="1"/>
  <c r="F335"/>
  <c r="H335" s="1"/>
  <c r="E335"/>
  <c r="G335" s="1"/>
  <c r="E348"/>
  <c r="G348" s="1"/>
  <c r="F348"/>
  <c r="H348" s="1"/>
  <c r="F351"/>
  <c r="H351" s="1"/>
  <c r="E351"/>
  <c r="G351" s="1"/>
  <c r="E364"/>
  <c r="G364" s="1"/>
  <c r="F364"/>
  <c r="H364" s="1"/>
  <c r="F367"/>
  <c r="H367" s="1"/>
  <c r="E367"/>
  <c r="G367" s="1"/>
  <c r="E328"/>
  <c r="G328" s="1"/>
  <c r="F328"/>
  <c r="H328" s="1"/>
  <c r="F331"/>
  <c r="H331" s="1"/>
  <c r="E331"/>
  <c r="G331" s="1"/>
  <c r="E344"/>
  <c r="G344" s="1"/>
  <c r="F344"/>
  <c r="H344" s="1"/>
  <c r="F347"/>
  <c r="H347" s="1"/>
  <c r="E347"/>
  <c r="G347" s="1"/>
  <c r="E360"/>
  <c r="G360" s="1"/>
  <c r="F360"/>
  <c r="H360" s="1"/>
  <c r="F363"/>
  <c r="H363" s="1"/>
  <c r="E363"/>
  <c r="G363" s="1"/>
  <c r="F149" i="14"/>
  <c r="H149" s="1"/>
  <c r="F347"/>
  <c r="H347" s="1"/>
  <c r="F217"/>
  <c r="H217" s="1"/>
  <c r="F177"/>
  <c r="H177" s="1"/>
  <c r="E107"/>
  <c r="G107" s="1"/>
  <c r="E193"/>
  <c r="G193" s="1"/>
  <c r="F225"/>
  <c r="H225" s="1"/>
  <c r="F16"/>
  <c r="H16" s="1"/>
  <c r="F19"/>
  <c r="H19" s="1"/>
  <c r="F32"/>
  <c r="H32" s="1"/>
  <c r="F35"/>
  <c r="H35" s="1"/>
  <c r="F48"/>
  <c r="H48" s="1"/>
  <c r="F51"/>
  <c r="H51" s="1"/>
  <c r="F294"/>
  <c r="H294" s="1"/>
  <c r="F237"/>
  <c r="H237" s="1"/>
  <c r="F287"/>
  <c r="H287" s="1"/>
  <c r="F314"/>
  <c r="H314" s="1"/>
  <c r="F28"/>
  <c r="H28" s="1"/>
  <c r="F31"/>
  <c r="H31" s="1"/>
  <c r="F44"/>
  <c r="H44" s="1"/>
  <c r="F47"/>
  <c r="H47" s="1"/>
  <c r="F63"/>
  <c r="H63" s="1"/>
  <c r="F101"/>
  <c r="H101" s="1"/>
  <c r="E110"/>
  <c r="G110" s="1"/>
  <c r="E129"/>
  <c r="G129" s="1"/>
  <c r="F229"/>
  <c r="H229" s="1"/>
  <c r="E257"/>
  <c r="G257" s="1"/>
  <c r="F270"/>
  <c r="H270" s="1"/>
  <c r="F277"/>
  <c r="H277" s="1"/>
  <c r="E286"/>
  <c r="G286" s="1"/>
  <c r="F310"/>
  <c r="H310" s="1"/>
  <c r="E346"/>
  <c r="G346" s="1"/>
  <c r="F4"/>
  <c r="H4" s="1"/>
  <c r="F7"/>
  <c r="H7" s="1"/>
  <c r="F20"/>
  <c r="H20" s="1"/>
  <c r="F23"/>
  <c r="H23" s="1"/>
  <c r="F36"/>
  <c r="H36" s="1"/>
  <c r="F39"/>
  <c r="H39" s="1"/>
  <c r="F52"/>
  <c r="H52" s="1"/>
  <c r="F55"/>
  <c r="H55" s="1"/>
  <c r="F85"/>
  <c r="H85" s="1"/>
  <c r="F109"/>
  <c r="H109" s="1"/>
  <c r="F121"/>
  <c r="H121" s="1"/>
  <c r="F137"/>
  <c r="H137" s="1"/>
  <c r="F157"/>
  <c r="H157" s="1"/>
  <c r="E185"/>
  <c r="G185" s="1"/>
  <c r="F205"/>
  <c r="H205" s="1"/>
  <c r="F249"/>
  <c r="H249" s="1"/>
  <c r="F281"/>
  <c r="H281" s="1"/>
  <c r="F298"/>
  <c r="H298" s="1"/>
  <c r="F302"/>
  <c r="H302" s="1"/>
  <c r="F12"/>
  <c r="H12" s="1"/>
  <c r="F15"/>
  <c r="H15" s="1"/>
  <c r="F60"/>
  <c r="H60" s="1"/>
  <c r="E89"/>
  <c r="G89" s="1"/>
  <c r="E91"/>
  <c r="G91" s="1"/>
  <c r="E94"/>
  <c r="G94" s="1"/>
  <c r="F161"/>
  <c r="H161" s="1"/>
  <c r="E173"/>
  <c r="G173" s="1"/>
  <c r="E241"/>
  <c r="G241" s="1"/>
  <c r="F8"/>
  <c r="H8" s="1"/>
  <c r="F11"/>
  <c r="H11" s="1"/>
  <c r="F24"/>
  <c r="H24" s="1"/>
  <c r="F27"/>
  <c r="H27" s="1"/>
  <c r="F40"/>
  <c r="H40" s="1"/>
  <c r="F43"/>
  <c r="H43" s="1"/>
  <c r="F56"/>
  <c r="H56" s="1"/>
  <c r="F59"/>
  <c r="H59" s="1"/>
  <c r="E82"/>
  <c r="G82" s="1"/>
  <c r="E87"/>
  <c r="G87" s="1"/>
  <c r="E114"/>
  <c r="G114" s="1"/>
  <c r="E123"/>
  <c r="G123" s="1"/>
  <c r="F303"/>
  <c r="H303" s="1"/>
  <c r="F306"/>
  <c r="H306" s="1"/>
  <c r="F315"/>
  <c r="H315" s="1"/>
  <c r="F334"/>
  <c r="H334" s="1"/>
  <c r="F355"/>
  <c r="H355" s="1"/>
  <c r="E71"/>
  <c r="G71" s="1"/>
  <c r="F71"/>
  <c r="H71" s="1"/>
  <c r="E79"/>
  <c r="G79" s="1"/>
  <c r="F79"/>
  <c r="H79" s="1"/>
  <c r="E112"/>
  <c r="G112" s="1"/>
  <c r="F112"/>
  <c r="H112" s="1"/>
  <c r="E164"/>
  <c r="G164" s="1"/>
  <c r="F164"/>
  <c r="H164" s="1"/>
  <c r="E222"/>
  <c r="G222" s="1"/>
  <c r="F222"/>
  <c r="H222" s="1"/>
  <c r="E327"/>
  <c r="G327" s="1"/>
  <c r="F327"/>
  <c r="H327" s="1"/>
  <c r="E351"/>
  <c r="G351" s="1"/>
  <c r="F351"/>
  <c r="H351" s="1"/>
  <c r="E365"/>
  <c r="G365" s="1"/>
  <c r="F365"/>
  <c r="H365" s="1"/>
  <c r="E68"/>
  <c r="G68" s="1"/>
  <c r="E76"/>
  <c r="G76" s="1"/>
  <c r="E81"/>
  <c r="G81" s="1"/>
  <c r="F97"/>
  <c r="H97" s="1"/>
  <c r="E105"/>
  <c r="G105" s="1"/>
  <c r="E117"/>
  <c r="G117" s="1"/>
  <c r="E119"/>
  <c r="G119" s="1"/>
  <c r="F141"/>
  <c r="H141" s="1"/>
  <c r="E153"/>
  <c r="G153" s="1"/>
  <c r="E160"/>
  <c r="G160" s="1"/>
  <c r="F160"/>
  <c r="H160" s="1"/>
  <c r="E169"/>
  <c r="G169" s="1"/>
  <c r="E201"/>
  <c r="G201" s="1"/>
  <c r="E213"/>
  <c r="G213" s="1"/>
  <c r="E254"/>
  <c r="G254" s="1"/>
  <c r="F254"/>
  <c r="H254" s="1"/>
  <c r="F261"/>
  <c r="H261" s="1"/>
  <c r="E269"/>
  <c r="G269" s="1"/>
  <c r="E273"/>
  <c r="G273" s="1"/>
  <c r="E319"/>
  <c r="G319" s="1"/>
  <c r="F319"/>
  <c r="H319" s="1"/>
  <c r="F323"/>
  <c r="H323" s="1"/>
  <c r="E339"/>
  <c r="G339" s="1"/>
  <c r="F339"/>
  <c r="H339" s="1"/>
  <c r="F343"/>
  <c r="H343" s="1"/>
  <c r="E354"/>
  <c r="G354" s="1"/>
  <c r="F358"/>
  <c r="H358" s="1"/>
  <c r="F363"/>
  <c r="H363" s="1"/>
  <c r="E367"/>
  <c r="G367" s="1"/>
  <c r="E67"/>
  <c r="G67" s="1"/>
  <c r="F67"/>
  <c r="H67" s="1"/>
  <c r="E75"/>
  <c r="G75" s="1"/>
  <c r="F75"/>
  <c r="H75" s="1"/>
  <c r="E84"/>
  <c r="G84" s="1"/>
  <c r="F84"/>
  <c r="H84" s="1"/>
  <c r="F93"/>
  <c r="H93" s="1"/>
  <c r="F100"/>
  <c r="H100" s="1"/>
  <c r="F103"/>
  <c r="H103" s="1"/>
  <c r="E103"/>
  <c r="G103" s="1"/>
  <c r="E113"/>
  <c r="G113" s="1"/>
  <c r="F133"/>
  <c r="H133" s="1"/>
  <c r="E145"/>
  <c r="G145" s="1"/>
  <c r="E156"/>
  <c r="G156" s="1"/>
  <c r="F156"/>
  <c r="H156" s="1"/>
  <c r="E165"/>
  <c r="G165" s="1"/>
  <c r="E172"/>
  <c r="G172" s="1"/>
  <c r="F172"/>
  <c r="H172" s="1"/>
  <c r="F181"/>
  <c r="H181" s="1"/>
  <c r="E189"/>
  <c r="G189" s="1"/>
  <c r="F206"/>
  <c r="H206" s="1"/>
  <c r="F221"/>
  <c r="H221" s="1"/>
  <c r="E233"/>
  <c r="G233" s="1"/>
  <c r="E245"/>
  <c r="G245" s="1"/>
  <c r="E290"/>
  <c r="G290" s="1"/>
  <c r="E307"/>
  <c r="G307" s="1"/>
  <c r="F307"/>
  <c r="H307" s="1"/>
  <c r="F311"/>
  <c r="H311" s="1"/>
  <c r="E322"/>
  <c r="G322" s="1"/>
  <c r="F326"/>
  <c r="H326" s="1"/>
  <c r="F331"/>
  <c r="H331" s="1"/>
  <c r="F335"/>
  <c r="H335" s="1"/>
  <c r="E342"/>
  <c r="G342" s="1"/>
  <c r="F350"/>
  <c r="H350" s="1"/>
  <c r="E362"/>
  <c r="G362" s="1"/>
  <c r="E64"/>
  <c r="G64" s="1"/>
  <c r="E72"/>
  <c r="G72" s="1"/>
  <c r="E80"/>
  <c r="G80" s="1"/>
  <c r="F96"/>
  <c r="H96" s="1"/>
  <c r="E98"/>
  <c r="G98" s="1"/>
  <c r="E116"/>
  <c r="G116" s="1"/>
  <c r="F116"/>
  <c r="H116" s="1"/>
  <c r="F125"/>
  <c r="H125" s="1"/>
  <c r="E168"/>
  <c r="G168" s="1"/>
  <c r="F168"/>
  <c r="H168" s="1"/>
  <c r="F197"/>
  <c r="H197" s="1"/>
  <c r="E209"/>
  <c r="G209" s="1"/>
  <c r="F238"/>
  <c r="H238" s="1"/>
  <c r="F253"/>
  <c r="H253" s="1"/>
  <c r="E265"/>
  <c r="G265" s="1"/>
  <c r="F299"/>
  <c r="H299" s="1"/>
  <c r="F318"/>
  <c r="H318" s="1"/>
  <c r="E330"/>
  <c r="G330" s="1"/>
  <c r="F338"/>
  <c r="H338" s="1"/>
  <c r="E359"/>
  <c r="G359" s="1"/>
  <c r="F359"/>
  <c r="H359" s="1"/>
  <c r="E366"/>
  <c r="G366" s="1"/>
  <c r="F130"/>
  <c r="H130" s="1"/>
  <c r="E130"/>
  <c r="G130" s="1"/>
  <c r="E136"/>
  <c r="G136" s="1"/>
  <c r="F136"/>
  <c r="H136" s="1"/>
  <c r="F146"/>
  <c r="H146" s="1"/>
  <c r="E146"/>
  <c r="G146" s="1"/>
  <c r="E152"/>
  <c r="G152" s="1"/>
  <c r="F152"/>
  <c r="H152" s="1"/>
  <c r="F199"/>
  <c r="H199" s="1"/>
  <c r="E199"/>
  <c r="G199" s="1"/>
  <c r="F247"/>
  <c r="H247" s="1"/>
  <c r="E247"/>
  <c r="G247" s="1"/>
  <c r="F263"/>
  <c r="H263" s="1"/>
  <c r="E263"/>
  <c r="G263" s="1"/>
  <c r="E9"/>
  <c r="G9" s="1"/>
  <c r="E13"/>
  <c r="G13" s="1"/>
  <c r="E17"/>
  <c r="G17" s="1"/>
  <c r="E21"/>
  <c r="G21" s="1"/>
  <c r="E41"/>
  <c r="G41" s="1"/>
  <c r="E45"/>
  <c r="G45" s="1"/>
  <c r="E49"/>
  <c r="G49" s="1"/>
  <c r="E53"/>
  <c r="G53" s="1"/>
  <c r="E57"/>
  <c r="G57" s="1"/>
  <c r="E61"/>
  <c r="G61" s="1"/>
  <c r="E65"/>
  <c r="G65" s="1"/>
  <c r="E69"/>
  <c r="G69" s="1"/>
  <c r="E73"/>
  <c r="G73" s="1"/>
  <c r="E77"/>
  <c r="G77" s="1"/>
  <c r="E86"/>
  <c r="G86" s="1"/>
  <c r="F88"/>
  <c r="H88" s="1"/>
  <c r="E95"/>
  <c r="G95" s="1"/>
  <c r="E102"/>
  <c r="G102" s="1"/>
  <c r="F104"/>
  <c r="H104" s="1"/>
  <c r="E111"/>
  <c r="G111" s="1"/>
  <c r="E118"/>
  <c r="G118" s="1"/>
  <c r="F120"/>
  <c r="H120" s="1"/>
  <c r="F131"/>
  <c r="H131" s="1"/>
  <c r="E131"/>
  <c r="G131" s="1"/>
  <c r="F139"/>
  <c r="H139" s="1"/>
  <c r="E139"/>
  <c r="G139" s="1"/>
  <c r="F147"/>
  <c r="H147" s="1"/>
  <c r="E147"/>
  <c r="G147" s="1"/>
  <c r="E204"/>
  <c r="G204" s="1"/>
  <c r="F204"/>
  <c r="H204" s="1"/>
  <c r="E220"/>
  <c r="G220" s="1"/>
  <c r="F220"/>
  <c r="H220" s="1"/>
  <c r="E236"/>
  <c r="G236" s="1"/>
  <c r="F236"/>
  <c r="H236" s="1"/>
  <c r="E252"/>
  <c r="G252" s="1"/>
  <c r="F252"/>
  <c r="H252" s="1"/>
  <c r="E268"/>
  <c r="G268" s="1"/>
  <c r="F268"/>
  <c r="H268" s="1"/>
  <c r="F284"/>
  <c r="H284" s="1"/>
  <c r="E284"/>
  <c r="G284" s="1"/>
  <c r="E83"/>
  <c r="G83" s="1"/>
  <c r="E90"/>
  <c r="G90" s="1"/>
  <c r="F92"/>
  <c r="H92" s="1"/>
  <c r="E99"/>
  <c r="G99" s="1"/>
  <c r="E106"/>
  <c r="G106" s="1"/>
  <c r="F108"/>
  <c r="H108" s="1"/>
  <c r="E115"/>
  <c r="G115" s="1"/>
  <c r="E122"/>
  <c r="G122" s="1"/>
  <c r="F124"/>
  <c r="H124" s="1"/>
  <c r="F126"/>
  <c r="H126" s="1"/>
  <c r="E126"/>
  <c r="G126" s="1"/>
  <c r="E132"/>
  <c r="G132" s="1"/>
  <c r="F132"/>
  <c r="H132" s="1"/>
  <c r="F134"/>
  <c r="H134" s="1"/>
  <c r="E134"/>
  <c r="G134" s="1"/>
  <c r="E140"/>
  <c r="G140" s="1"/>
  <c r="F140"/>
  <c r="H140" s="1"/>
  <c r="F142"/>
  <c r="H142" s="1"/>
  <c r="E142"/>
  <c r="G142" s="1"/>
  <c r="E148"/>
  <c r="G148" s="1"/>
  <c r="F148"/>
  <c r="H148" s="1"/>
  <c r="F150"/>
  <c r="H150" s="1"/>
  <c r="E150"/>
  <c r="G150" s="1"/>
  <c r="E128"/>
  <c r="G128" s="1"/>
  <c r="F128"/>
  <c r="H128" s="1"/>
  <c r="F138"/>
  <c r="H138" s="1"/>
  <c r="E138"/>
  <c r="G138" s="1"/>
  <c r="E144"/>
  <c r="G144" s="1"/>
  <c r="F144"/>
  <c r="H144" s="1"/>
  <c r="F215"/>
  <c r="H215" s="1"/>
  <c r="E215"/>
  <c r="G215" s="1"/>
  <c r="F231"/>
  <c r="H231" s="1"/>
  <c r="E231"/>
  <c r="G231" s="1"/>
  <c r="F279"/>
  <c r="H279" s="1"/>
  <c r="E279"/>
  <c r="G279" s="1"/>
  <c r="E5"/>
  <c r="G5" s="1"/>
  <c r="E25"/>
  <c r="G25" s="1"/>
  <c r="E29"/>
  <c r="G29" s="1"/>
  <c r="E33"/>
  <c r="G33" s="1"/>
  <c r="E37"/>
  <c r="G37" s="1"/>
  <c r="F6"/>
  <c r="H6" s="1"/>
  <c r="E6"/>
  <c r="G6" s="1"/>
  <c r="E10"/>
  <c r="G10" s="1"/>
  <c r="F10"/>
  <c r="H10" s="1"/>
  <c r="E14"/>
  <c r="G14" s="1"/>
  <c r="F14"/>
  <c r="H14" s="1"/>
  <c r="E18"/>
  <c r="G18" s="1"/>
  <c r="F18"/>
  <c r="H18" s="1"/>
  <c r="F22"/>
  <c r="H22" s="1"/>
  <c r="E22"/>
  <c r="G22" s="1"/>
  <c r="F26"/>
  <c r="H26" s="1"/>
  <c r="E26"/>
  <c r="G26" s="1"/>
  <c r="F30"/>
  <c r="H30" s="1"/>
  <c r="E30"/>
  <c r="G30" s="1"/>
  <c r="F34"/>
  <c r="H34" s="1"/>
  <c r="E34"/>
  <c r="G34" s="1"/>
  <c r="E38"/>
  <c r="G38" s="1"/>
  <c r="F38"/>
  <c r="H38" s="1"/>
  <c r="E42"/>
  <c r="G42" s="1"/>
  <c r="F42"/>
  <c r="H42" s="1"/>
  <c r="E46"/>
  <c r="G46" s="1"/>
  <c r="F46"/>
  <c r="H46" s="1"/>
  <c r="E50"/>
  <c r="G50" s="1"/>
  <c r="F50"/>
  <c r="H50" s="1"/>
  <c r="E54"/>
  <c r="G54" s="1"/>
  <c r="F54"/>
  <c r="H54" s="1"/>
  <c r="E58"/>
  <c r="G58" s="1"/>
  <c r="F58"/>
  <c r="H58" s="1"/>
  <c r="E62"/>
  <c r="G62" s="1"/>
  <c r="F62"/>
  <c r="H62" s="1"/>
  <c r="E66"/>
  <c r="G66" s="1"/>
  <c r="F66"/>
  <c r="H66" s="1"/>
  <c r="E70"/>
  <c r="G70" s="1"/>
  <c r="F70"/>
  <c r="H70" s="1"/>
  <c r="E74"/>
  <c r="G74" s="1"/>
  <c r="F74"/>
  <c r="H74" s="1"/>
  <c r="E78"/>
  <c r="G78" s="1"/>
  <c r="F78"/>
  <c r="H78" s="1"/>
  <c r="F127"/>
  <c r="H127" s="1"/>
  <c r="E127"/>
  <c r="G127" s="1"/>
  <c r="F135"/>
  <c r="H135" s="1"/>
  <c r="E135"/>
  <c r="G135" s="1"/>
  <c r="F143"/>
  <c r="H143" s="1"/>
  <c r="E143"/>
  <c r="G143" s="1"/>
  <c r="F151"/>
  <c r="H151" s="1"/>
  <c r="E151"/>
  <c r="G151" s="1"/>
  <c r="E210"/>
  <c r="G210" s="1"/>
  <c r="F210"/>
  <c r="H210" s="1"/>
  <c r="E226"/>
  <c r="G226" s="1"/>
  <c r="F226"/>
  <c r="H226" s="1"/>
  <c r="E242"/>
  <c r="G242" s="1"/>
  <c r="F242"/>
  <c r="H242" s="1"/>
  <c r="E258"/>
  <c r="G258" s="1"/>
  <c r="F258"/>
  <c r="H258" s="1"/>
  <c r="E274"/>
  <c r="G274" s="1"/>
  <c r="F274"/>
  <c r="H274" s="1"/>
  <c r="E295"/>
  <c r="G295" s="1"/>
  <c r="F295"/>
  <c r="H295" s="1"/>
  <c r="E155"/>
  <c r="G155" s="1"/>
  <c r="F155"/>
  <c r="H155" s="1"/>
  <c r="E163"/>
  <c r="G163" s="1"/>
  <c r="F163"/>
  <c r="H163" s="1"/>
  <c r="E171"/>
  <c r="G171" s="1"/>
  <c r="F171"/>
  <c r="H171" s="1"/>
  <c r="F175"/>
  <c r="H175" s="1"/>
  <c r="E175"/>
  <c r="G175" s="1"/>
  <c r="E180"/>
  <c r="G180" s="1"/>
  <c r="F180"/>
  <c r="H180" s="1"/>
  <c r="E186"/>
  <c r="G186" s="1"/>
  <c r="F186"/>
  <c r="H186" s="1"/>
  <c r="F191"/>
  <c r="H191" s="1"/>
  <c r="E191"/>
  <c r="G191" s="1"/>
  <c r="E196"/>
  <c r="G196" s="1"/>
  <c r="F196"/>
  <c r="H196" s="1"/>
  <c r="E154"/>
  <c r="G154" s="1"/>
  <c r="E158"/>
  <c r="G158" s="1"/>
  <c r="E162"/>
  <c r="G162" s="1"/>
  <c r="E166"/>
  <c r="G166" s="1"/>
  <c r="E170"/>
  <c r="G170" s="1"/>
  <c r="E174"/>
  <c r="G174" s="1"/>
  <c r="E176"/>
  <c r="G176" s="1"/>
  <c r="F176"/>
  <c r="H176" s="1"/>
  <c r="F179"/>
  <c r="H179" s="1"/>
  <c r="E179"/>
  <c r="G179" s="1"/>
  <c r="E182"/>
  <c r="G182" s="1"/>
  <c r="F182"/>
  <c r="H182" s="1"/>
  <c r="E184"/>
  <c r="G184" s="1"/>
  <c r="F184"/>
  <c r="H184" s="1"/>
  <c r="F187"/>
  <c r="H187" s="1"/>
  <c r="E187"/>
  <c r="G187" s="1"/>
  <c r="E190"/>
  <c r="G190" s="1"/>
  <c r="F190"/>
  <c r="H190" s="1"/>
  <c r="E192"/>
  <c r="G192" s="1"/>
  <c r="F192"/>
  <c r="H192" s="1"/>
  <c r="F195"/>
  <c r="H195" s="1"/>
  <c r="E195"/>
  <c r="G195" s="1"/>
  <c r="E198"/>
  <c r="G198" s="1"/>
  <c r="F198"/>
  <c r="H198" s="1"/>
  <c r="F203"/>
  <c r="H203" s="1"/>
  <c r="E203"/>
  <c r="G203" s="1"/>
  <c r="E208"/>
  <c r="G208" s="1"/>
  <c r="F208"/>
  <c r="H208" s="1"/>
  <c r="E214"/>
  <c r="G214" s="1"/>
  <c r="F214"/>
  <c r="H214" s="1"/>
  <c r="F219"/>
  <c r="H219" s="1"/>
  <c r="E219"/>
  <c r="G219" s="1"/>
  <c r="E224"/>
  <c r="G224" s="1"/>
  <c r="F224"/>
  <c r="H224" s="1"/>
  <c r="E230"/>
  <c r="G230" s="1"/>
  <c r="F230"/>
  <c r="H230" s="1"/>
  <c r="F235"/>
  <c r="H235" s="1"/>
  <c r="E235"/>
  <c r="G235" s="1"/>
  <c r="E240"/>
  <c r="G240" s="1"/>
  <c r="F240"/>
  <c r="H240" s="1"/>
  <c r="E246"/>
  <c r="G246" s="1"/>
  <c r="F246"/>
  <c r="H246" s="1"/>
  <c r="F251"/>
  <c r="H251" s="1"/>
  <c r="E251"/>
  <c r="G251" s="1"/>
  <c r="E256"/>
  <c r="G256" s="1"/>
  <c r="F256"/>
  <c r="H256" s="1"/>
  <c r="E262"/>
  <c r="G262" s="1"/>
  <c r="F262"/>
  <c r="H262" s="1"/>
  <c r="F267"/>
  <c r="H267" s="1"/>
  <c r="E267"/>
  <c r="G267" s="1"/>
  <c r="E272"/>
  <c r="G272" s="1"/>
  <c r="F272"/>
  <c r="H272" s="1"/>
  <c r="E278"/>
  <c r="G278" s="1"/>
  <c r="F278"/>
  <c r="H278" s="1"/>
  <c r="F283"/>
  <c r="H283" s="1"/>
  <c r="E283"/>
  <c r="G283" s="1"/>
  <c r="E291"/>
  <c r="G291" s="1"/>
  <c r="F291"/>
  <c r="H291" s="1"/>
  <c r="E159"/>
  <c r="G159" s="1"/>
  <c r="F159"/>
  <c r="H159" s="1"/>
  <c r="E167"/>
  <c r="G167" s="1"/>
  <c r="F167"/>
  <c r="H167" s="1"/>
  <c r="E178"/>
  <c r="G178" s="1"/>
  <c r="F178"/>
  <c r="H178" s="1"/>
  <c r="F183"/>
  <c r="H183" s="1"/>
  <c r="E183"/>
  <c r="G183" s="1"/>
  <c r="E188"/>
  <c r="G188" s="1"/>
  <c r="F188"/>
  <c r="H188" s="1"/>
  <c r="E194"/>
  <c r="G194" s="1"/>
  <c r="F194"/>
  <c r="H194" s="1"/>
  <c r="E285"/>
  <c r="G285" s="1"/>
  <c r="F285"/>
  <c r="H285" s="1"/>
  <c r="E289"/>
  <c r="G289" s="1"/>
  <c r="F289"/>
  <c r="H289" s="1"/>
  <c r="E200"/>
  <c r="G200" s="1"/>
  <c r="F200"/>
  <c r="H200" s="1"/>
  <c r="F202"/>
  <c r="H202" s="1"/>
  <c r="F211"/>
  <c r="H211" s="1"/>
  <c r="E211"/>
  <c r="G211" s="1"/>
  <c r="E216"/>
  <c r="G216" s="1"/>
  <c r="F216"/>
  <c r="H216" s="1"/>
  <c r="F218"/>
  <c r="H218" s="1"/>
  <c r="F227"/>
  <c r="H227" s="1"/>
  <c r="E227"/>
  <c r="G227" s="1"/>
  <c r="E232"/>
  <c r="G232" s="1"/>
  <c r="F232"/>
  <c r="H232" s="1"/>
  <c r="F234"/>
  <c r="H234" s="1"/>
  <c r="F243"/>
  <c r="H243" s="1"/>
  <c r="E243"/>
  <c r="G243" s="1"/>
  <c r="E248"/>
  <c r="G248" s="1"/>
  <c r="F248"/>
  <c r="H248" s="1"/>
  <c r="F250"/>
  <c r="H250" s="1"/>
  <c r="F259"/>
  <c r="H259" s="1"/>
  <c r="E259"/>
  <c r="G259" s="1"/>
  <c r="E264"/>
  <c r="G264" s="1"/>
  <c r="F264"/>
  <c r="H264" s="1"/>
  <c r="F266"/>
  <c r="H266" s="1"/>
  <c r="F275"/>
  <c r="H275" s="1"/>
  <c r="E275"/>
  <c r="G275" s="1"/>
  <c r="E280"/>
  <c r="G280" s="1"/>
  <c r="F280"/>
  <c r="H280" s="1"/>
  <c r="F282"/>
  <c r="H282" s="1"/>
  <c r="F207"/>
  <c r="H207" s="1"/>
  <c r="E207"/>
  <c r="G207" s="1"/>
  <c r="E212"/>
  <c r="G212" s="1"/>
  <c r="F212"/>
  <c r="H212" s="1"/>
  <c r="F223"/>
  <c r="H223" s="1"/>
  <c r="E223"/>
  <c r="G223" s="1"/>
  <c r="E228"/>
  <c r="G228" s="1"/>
  <c r="F228"/>
  <c r="H228" s="1"/>
  <c r="F239"/>
  <c r="H239" s="1"/>
  <c r="E239"/>
  <c r="G239" s="1"/>
  <c r="E244"/>
  <c r="G244" s="1"/>
  <c r="F244"/>
  <c r="H244" s="1"/>
  <c r="F255"/>
  <c r="H255" s="1"/>
  <c r="E255"/>
  <c r="G255" s="1"/>
  <c r="E260"/>
  <c r="G260" s="1"/>
  <c r="F260"/>
  <c r="H260" s="1"/>
  <c r="F271"/>
  <c r="H271" s="1"/>
  <c r="E271"/>
  <c r="G271" s="1"/>
  <c r="E276"/>
  <c r="G276" s="1"/>
  <c r="F276"/>
  <c r="H276" s="1"/>
  <c r="F288"/>
  <c r="H288" s="1"/>
  <c r="E288"/>
  <c r="G288" s="1"/>
  <c r="E293"/>
  <c r="G293" s="1"/>
  <c r="F293"/>
  <c r="H293" s="1"/>
  <c r="F292"/>
  <c r="H292" s="1"/>
  <c r="E292"/>
  <c r="G292" s="1"/>
  <c r="E296"/>
  <c r="G296" s="1"/>
  <c r="F297"/>
  <c r="H297" s="1"/>
  <c r="E300"/>
  <c r="G300" s="1"/>
  <c r="F301"/>
  <c r="H301" s="1"/>
  <c r="E304"/>
  <c r="G304" s="1"/>
  <c r="F305"/>
  <c r="H305" s="1"/>
  <c r="E308"/>
  <c r="G308" s="1"/>
  <c r="F309"/>
  <c r="H309" s="1"/>
  <c r="E312"/>
  <c r="G312" s="1"/>
  <c r="F313"/>
  <c r="H313" s="1"/>
  <c r="E316"/>
  <c r="G316" s="1"/>
  <c r="F317"/>
  <c r="H317" s="1"/>
  <c r="E320"/>
  <c r="G320" s="1"/>
  <c r="F321"/>
  <c r="H321" s="1"/>
  <c r="E324"/>
  <c r="G324" s="1"/>
  <c r="F325"/>
  <c r="H325" s="1"/>
  <c r="E328"/>
  <c r="G328" s="1"/>
  <c r="F329"/>
  <c r="H329" s="1"/>
  <c r="E332"/>
  <c r="G332" s="1"/>
  <c r="F333"/>
  <c r="H333" s="1"/>
  <c r="E336"/>
  <c r="G336" s="1"/>
  <c r="F337"/>
  <c r="H337" s="1"/>
  <c r="E340"/>
  <c r="G340" s="1"/>
  <c r="F341"/>
  <c r="H341" s="1"/>
  <c r="E344"/>
  <c r="G344" s="1"/>
  <c r="F345"/>
  <c r="H345" s="1"/>
  <c r="E348"/>
  <c r="G348" s="1"/>
  <c r="F349"/>
  <c r="H349" s="1"/>
  <c r="E352"/>
  <c r="G352" s="1"/>
  <c r="F353"/>
  <c r="H353" s="1"/>
  <c r="E356"/>
  <c r="G356" s="1"/>
  <c r="F357"/>
  <c r="H357" s="1"/>
  <c r="E360"/>
  <c r="G360" s="1"/>
  <c r="F361"/>
  <c r="H361" s="1"/>
  <c r="E364"/>
  <c r="G364" s="1"/>
  <c r="E368"/>
  <c r="G368" s="1"/>
  <c r="F368"/>
  <c r="H368" s="1"/>
  <c r="F37" i="13"/>
  <c r="H37" s="1"/>
  <c r="F216"/>
  <c r="H216" s="1"/>
  <c r="E276"/>
  <c r="G276" s="1"/>
  <c r="F196"/>
  <c r="H196" s="1"/>
  <c r="F236"/>
  <c r="H236" s="1"/>
  <c r="E368"/>
  <c r="G368" s="1"/>
  <c r="F128"/>
  <c r="H128" s="1"/>
  <c r="F85"/>
  <c r="H85" s="1"/>
  <c r="F208"/>
  <c r="H208" s="1"/>
  <c r="F8"/>
  <c r="H8" s="1"/>
  <c r="E58"/>
  <c r="G58" s="1"/>
  <c r="F101"/>
  <c r="H101" s="1"/>
  <c r="F213"/>
  <c r="H213" s="1"/>
  <c r="F233"/>
  <c r="H233" s="1"/>
  <c r="F348"/>
  <c r="H348" s="1"/>
  <c r="F177"/>
  <c r="H177" s="1"/>
  <c r="F192"/>
  <c r="H192" s="1"/>
  <c r="F217"/>
  <c r="H217" s="1"/>
  <c r="F237"/>
  <c r="H237" s="1"/>
  <c r="E16"/>
  <c r="G16" s="1"/>
  <c r="E41"/>
  <c r="G41" s="1"/>
  <c r="F108"/>
  <c r="H108" s="1"/>
  <c r="F67"/>
  <c r="H67" s="1"/>
  <c r="E194"/>
  <c r="G194" s="1"/>
  <c r="F197"/>
  <c r="H197" s="1"/>
  <c r="F209"/>
  <c r="H209" s="1"/>
  <c r="F225"/>
  <c r="H225" s="1"/>
  <c r="F266"/>
  <c r="H266" s="1"/>
  <c r="F303"/>
  <c r="H303" s="1"/>
  <c r="F340"/>
  <c r="H340" s="1"/>
  <c r="E360"/>
  <c r="G360" s="1"/>
  <c r="F45"/>
  <c r="H45" s="1"/>
  <c r="F152"/>
  <c r="H152" s="1"/>
  <c r="E221"/>
  <c r="G221" s="1"/>
  <c r="E299"/>
  <c r="G299" s="1"/>
  <c r="F312"/>
  <c r="H312" s="1"/>
  <c r="E327"/>
  <c r="G327" s="1"/>
  <c r="E329"/>
  <c r="G329" s="1"/>
  <c r="F355"/>
  <c r="H355" s="1"/>
  <c r="F43"/>
  <c r="H43" s="1"/>
  <c r="F93"/>
  <c r="H93" s="1"/>
  <c r="F96"/>
  <c r="H96" s="1"/>
  <c r="F105"/>
  <c r="H105" s="1"/>
  <c r="F132"/>
  <c r="H132" s="1"/>
  <c r="F164"/>
  <c r="H164" s="1"/>
  <c r="E184"/>
  <c r="G184" s="1"/>
  <c r="E272"/>
  <c r="G272" s="1"/>
  <c r="E33"/>
  <c r="G33" s="1"/>
  <c r="F35"/>
  <c r="H35" s="1"/>
  <c r="E40"/>
  <c r="G40" s="1"/>
  <c r="F49"/>
  <c r="H49" s="1"/>
  <c r="E54"/>
  <c r="G54" s="1"/>
  <c r="E92"/>
  <c r="G92" s="1"/>
  <c r="F200"/>
  <c r="H200" s="1"/>
  <c r="F232"/>
  <c r="H232" s="1"/>
  <c r="E257"/>
  <c r="G257" s="1"/>
  <c r="E259"/>
  <c r="G259" s="1"/>
  <c r="E260"/>
  <c r="G260" s="1"/>
  <c r="F264"/>
  <c r="H264" s="1"/>
  <c r="F280"/>
  <c r="H280" s="1"/>
  <c r="F287"/>
  <c r="H287" s="1"/>
  <c r="E311"/>
  <c r="G311" s="1"/>
  <c r="E316"/>
  <c r="G316" s="1"/>
  <c r="E319"/>
  <c r="G319" s="1"/>
  <c r="E20"/>
  <c r="G20" s="1"/>
  <c r="E32"/>
  <c r="G32" s="1"/>
  <c r="F57"/>
  <c r="H57" s="1"/>
  <c r="E62"/>
  <c r="G62" s="1"/>
  <c r="E80"/>
  <c r="G80" s="1"/>
  <c r="E90"/>
  <c r="G90" s="1"/>
  <c r="E97"/>
  <c r="G97" s="1"/>
  <c r="F12"/>
  <c r="H12" s="1"/>
  <c r="E50"/>
  <c r="G50" s="1"/>
  <c r="F79"/>
  <c r="H79" s="1"/>
  <c r="F87"/>
  <c r="H87" s="1"/>
  <c r="F88"/>
  <c r="H88" s="1"/>
  <c r="F117"/>
  <c r="H117" s="1"/>
  <c r="E120"/>
  <c r="G120" s="1"/>
  <c r="F129"/>
  <c r="H129" s="1"/>
  <c r="F136"/>
  <c r="H136" s="1"/>
  <c r="F180"/>
  <c r="H180" s="1"/>
  <c r="E205"/>
  <c r="G205" s="1"/>
  <c r="E241"/>
  <c r="G241" s="1"/>
  <c r="E244"/>
  <c r="G244" s="1"/>
  <c r="E249"/>
  <c r="G249" s="1"/>
  <c r="F252"/>
  <c r="H252" s="1"/>
  <c r="F256"/>
  <c r="H256" s="1"/>
  <c r="F279"/>
  <c r="H279" s="1"/>
  <c r="F295"/>
  <c r="H295" s="1"/>
  <c r="F300"/>
  <c r="H300" s="1"/>
  <c r="F307"/>
  <c r="H307" s="1"/>
  <c r="E320"/>
  <c r="G320" s="1"/>
  <c r="F331"/>
  <c r="H331" s="1"/>
  <c r="E336"/>
  <c r="G336" s="1"/>
  <c r="E353"/>
  <c r="G353" s="1"/>
  <c r="F356"/>
  <c r="H356" s="1"/>
  <c r="E29"/>
  <c r="G29" s="1"/>
  <c r="F63"/>
  <c r="H63" s="1"/>
  <c r="F75"/>
  <c r="H75" s="1"/>
  <c r="E84"/>
  <c r="G84" s="1"/>
  <c r="F104"/>
  <c r="H104" s="1"/>
  <c r="F212"/>
  <c r="H212" s="1"/>
  <c r="E220"/>
  <c r="G220" s="1"/>
  <c r="E229"/>
  <c r="G229" s="1"/>
  <c r="E240"/>
  <c r="G240" s="1"/>
  <c r="E245"/>
  <c r="G245" s="1"/>
  <c r="F258"/>
  <c r="H258" s="1"/>
  <c r="F270"/>
  <c r="H270" s="1"/>
  <c r="E275"/>
  <c r="G275" s="1"/>
  <c r="F308"/>
  <c r="H308" s="1"/>
  <c r="E325"/>
  <c r="G325" s="1"/>
  <c r="E337"/>
  <c r="G337" s="1"/>
  <c r="E339"/>
  <c r="G339" s="1"/>
  <c r="F347"/>
  <c r="H347" s="1"/>
  <c r="E352"/>
  <c r="G352" s="1"/>
  <c r="E367"/>
  <c r="G367" s="1"/>
  <c r="F71"/>
  <c r="H71" s="1"/>
  <c r="E82"/>
  <c r="G82" s="1"/>
  <c r="F133"/>
  <c r="H133" s="1"/>
  <c r="F145"/>
  <c r="H145" s="1"/>
  <c r="F153"/>
  <c r="H153" s="1"/>
  <c r="F169"/>
  <c r="H169" s="1"/>
  <c r="F181"/>
  <c r="H181" s="1"/>
  <c r="E185"/>
  <c r="G185" s="1"/>
  <c r="F188"/>
  <c r="H188" s="1"/>
  <c r="F224"/>
  <c r="H224" s="1"/>
  <c r="F253"/>
  <c r="H253" s="1"/>
  <c r="F263"/>
  <c r="H263" s="1"/>
  <c r="E273"/>
  <c r="G273" s="1"/>
  <c r="F274"/>
  <c r="H274" s="1"/>
  <c r="F291"/>
  <c r="H291" s="1"/>
  <c r="F304"/>
  <c r="H304" s="1"/>
  <c r="F332"/>
  <c r="H332" s="1"/>
  <c r="E59"/>
  <c r="G59" s="1"/>
  <c r="F59"/>
  <c r="H59" s="1"/>
  <c r="F98"/>
  <c r="H98" s="1"/>
  <c r="E98"/>
  <c r="G98" s="1"/>
  <c r="F106"/>
  <c r="H106" s="1"/>
  <c r="E106"/>
  <c r="G106" s="1"/>
  <c r="E268"/>
  <c r="G268" s="1"/>
  <c r="F268"/>
  <c r="H268" s="1"/>
  <c r="F335"/>
  <c r="H335" s="1"/>
  <c r="E335"/>
  <c r="G335" s="1"/>
  <c r="E28"/>
  <c r="G28" s="1"/>
  <c r="F42"/>
  <c r="H42" s="1"/>
  <c r="E42"/>
  <c r="G42" s="1"/>
  <c r="E48"/>
  <c r="G48" s="1"/>
  <c r="E61"/>
  <c r="G61" s="1"/>
  <c r="F68"/>
  <c r="H68" s="1"/>
  <c r="E70"/>
  <c r="G70" s="1"/>
  <c r="E73"/>
  <c r="G73" s="1"/>
  <c r="E78"/>
  <c r="G78" s="1"/>
  <c r="F113"/>
  <c r="H113" s="1"/>
  <c r="E144"/>
  <c r="G144" s="1"/>
  <c r="E160"/>
  <c r="G160" s="1"/>
  <c r="F193"/>
  <c r="H193" s="1"/>
  <c r="F204"/>
  <c r="H204" s="1"/>
  <c r="E204"/>
  <c r="G204" s="1"/>
  <c r="F269"/>
  <c r="H269" s="1"/>
  <c r="E269"/>
  <c r="G269" s="1"/>
  <c r="F359"/>
  <c r="H359" s="1"/>
  <c r="E359"/>
  <c r="G359" s="1"/>
  <c r="F39"/>
  <c r="H39" s="1"/>
  <c r="E44"/>
  <c r="G44" s="1"/>
  <c r="E47"/>
  <c r="G47" s="1"/>
  <c r="F47"/>
  <c r="H47" s="1"/>
  <c r="E55"/>
  <c r="G55" s="1"/>
  <c r="F55"/>
  <c r="H55" s="1"/>
  <c r="F81"/>
  <c r="H81" s="1"/>
  <c r="F83"/>
  <c r="H83" s="1"/>
  <c r="E86"/>
  <c r="G86" s="1"/>
  <c r="F89"/>
  <c r="H89" s="1"/>
  <c r="E94"/>
  <c r="G94" s="1"/>
  <c r="F100"/>
  <c r="H100" s="1"/>
  <c r="F102"/>
  <c r="H102" s="1"/>
  <c r="E102"/>
  <c r="G102" s="1"/>
  <c r="E112"/>
  <c r="G112" s="1"/>
  <c r="E124"/>
  <c r="G124" s="1"/>
  <c r="E168"/>
  <c r="G168" s="1"/>
  <c r="E176"/>
  <c r="G176" s="1"/>
  <c r="E201"/>
  <c r="G201" s="1"/>
  <c r="E228"/>
  <c r="G228" s="1"/>
  <c r="F261"/>
  <c r="H261" s="1"/>
  <c r="E261"/>
  <c r="G261" s="1"/>
  <c r="E292"/>
  <c r="G292" s="1"/>
  <c r="F292"/>
  <c r="H292" s="1"/>
  <c r="F315"/>
  <c r="H315" s="1"/>
  <c r="E315"/>
  <c r="G315" s="1"/>
  <c r="F351"/>
  <c r="H351" s="1"/>
  <c r="E351"/>
  <c r="G351" s="1"/>
  <c r="E24"/>
  <c r="G24" s="1"/>
  <c r="E30"/>
  <c r="G30" s="1"/>
  <c r="F36"/>
  <c r="H36" s="1"/>
  <c r="F38"/>
  <c r="H38" s="1"/>
  <c r="E38"/>
  <c r="G38" s="1"/>
  <c r="F46"/>
  <c r="H46" s="1"/>
  <c r="E46"/>
  <c r="G46" s="1"/>
  <c r="E52"/>
  <c r="G52" s="1"/>
  <c r="E60"/>
  <c r="G60" s="1"/>
  <c r="F64"/>
  <c r="H64" s="1"/>
  <c r="E66"/>
  <c r="G66" s="1"/>
  <c r="E69"/>
  <c r="G69" s="1"/>
  <c r="F72"/>
  <c r="H72" s="1"/>
  <c r="E74"/>
  <c r="G74" s="1"/>
  <c r="E77"/>
  <c r="G77" s="1"/>
  <c r="F99"/>
  <c r="H99" s="1"/>
  <c r="F140"/>
  <c r="H140" s="1"/>
  <c r="F149"/>
  <c r="H149" s="1"/>
  <c r="E156"/>
  <c r="G156" s="1"/>
  <c r="F161"/>
  <c r="H161" s="1"/>
  <c r="F210"/>
  <c r="H210" s="1"/>
  <c r="E210"/>
  <c r="G210" s="1"/>
  <c r="F226"/>
  <c r="H226" s="1"/>
  <c r="E226"/>
  <c r="G226" s="1"/>
  <c r="E248"/>
  <c r="G248" s="1"/>
  <c r="E262"/>
  <c r="G262" s="1"/>
  <c r="F262"/>
  <c r="H262" s="1"/>
  <c r="E265"/>
  <c r="G265" s="1"/>
  <c r="E283"/>
  <c r="G283" s="1"/>
  <c r="F283"/>
  <c r="H283" s="1"/>
  <c r="E343"/>
  <c r="G343" s="1"/>
  <c r="F343"/>
  <c r="H343" s="1"/>
  <c r="E51"/>
  <c r="G51" s="1"/>
  <c r="F51"/>
  <c r="H51" s="1"/>
  <c r="F148"/>
  <c r="H148" s="1"/>
  <c r="E148"/>
  <c r="G148" s="1"/>
  <c r="F271"/>
  <c r="H271" s="1"/>
  <c r="E271"/>
  <c r="G271" s="1"/>
  <c r="F281"/>
  <c r="H281" s="1"/>
  <c r="E281"/>
  <c r="G281" s="1"/>
  <c r="E364"/>
  <c r="G364" s="1"/>
  <c r="F364"/>
  <c r="H364" s="1"/>
  <c r="F31"/>
  <c r="H31" s="1"/>
  <c r="F34"/>
  <c r="H34" s="1"/>
  <c r="E34"/>
  <c r="G34" s="1"/>
  <c r="E53"/>
  <c r="G53" s="1"/>
  <c r="E56"/>
  <c r="G56" s="1"/>
  <c r="E65"/>
  <c r="G65" s="1"/>
  <c r="F76"/>
  <c r="H76" s="1"/>
  <c r="F95"/>
  <c r="H95" s="1"/>
  <c r="F103"/>
  <c r="H103" s="1"/>
  <c r="E116"/>
  <c r="G116" s="1"/>
  <c r="F157"/>
  <c r="H157" s="1"/>
  <c r="E165"/>
  <c r="G165" s="1"/>
  <c r="F165"/>
  <c r="H165" s="1"/>
  <c r="F172"/>
  <c r="H172" s="1"/>
  <c r="E189"/>
  <c r="G189" s="1"/>
  <c r="F189"/>
  <c r="H189" s="1"/>
  <c r="E242"/>
  <c r="G242" s="1"/>
  <c r="E288"/>
  <c r="G288" s="1"/>
  <c r="F288"/>
  <c r="H288" s="1"/>
  <c r="E298"/>
  <c r="G298" s="1"/>
  <c r="F298"/>
  <c r="H298" s="1"/>
  <c r="F323"/>
  <c r="H323" s="1"/>
  <c r="E323"/>
  <c r="G323" s="1"/>
  <c r="F91"/>
  <c r="H91" s="1"/>
  <c r="E173"/>
  <c r="G173" s="1"/>
  <c r="F173"/>
  <c r="H173" s="1"/>
  <c r="E267"/>
  <c r="G267" s="1"/>
  <c r="F267"/>
  <c r="H267" s="1"/>
  <c r="E296"/>
  <c r="G296" s="1"/>
  <c r="F296"/>
  <c r="H296" s="1"/>
  <c r="E282"/>
  <c r="G282" s="1"/>
  <c r="F282"/>
  <c r="H282" s="1"/>
  <c r="E284"/>
  <c r="G284" s="1"/>
  <c r="F284"/>
  <c r="H284" s="1"/>
  <c r="E344"/>
  <c r="G344" s="1"/>
  <c r="F344"/>
  <c r="H344" s="1"/>
  <c r="E363"/>
  <c r="G363" s="1"/>
  <c r="F363"/>
  <c r="H363" s="1"/>
  <c r="E277"/>
  <c r="G277" s="1"/>
  <c r="F278"/>
  <c r="H278" s="1"/>
  <c r="F314"/>
  <c r="H314" s="1"/>
  <c r="F318"/>
  <c r="H318" s="1"/>
  <c r="F322"/>
  <c r="H322" s="1"/>
  <c r="E341"/>
  <c r="G341" s="1"/>
  <c r="F187"/>
  <c r="H187" s="1"/>
  <c r="E187"/>
  <c r="G187" s="1"/>
  <c r="F219"/>
  <c r="H219" s="1"/>
  <c r="E219"/>
  <c r="G219" s="1"/>
  <c r="F239"/>
  <c r="H239" s="1"/>
  <c r="E239"/>
  <c r="G239" s="1"/>
  <c r="F251"/>
  <c r="H251" s="1"/>
  <c r="E251"/>
  <c r="G251" s="1"/>
  <c r="F361"/>
  <c r="H361" s="1"/>
  <c r="E361"/>
  <c r="G361" s="1"/>
  <c r="F305"/>
  <c r="H305" s="1"/>
  <c r="E305"/>
  <c r="G305" s="1"/>
  <c r="F4"/>
  <c r="H4" s="1"/>
  <c r="E6"/>
  <c r="G6" s="1"/>
  <c r="E9"/>
  <c r="G9" s="1"/>
  <c r="F11"/>
  <c r="H11" s="1"/>
  <c r="E14"/>
  <c r="G14" s="1"/>
  <c r="F15"/>
  <c r="H15" s="1"/>
  <c r="E18"/>
  <c r="G18" s="1"/>
  <c r="F19"/>
  <c r="H19" s="1"/>
  <c r="E22"/>
  <c r="G22" s="1"/>
  <c r="F23"/>
  <c r="H23" s="1"/>
  <c r="E25"/>
  <c r="G25" s="1"/>
  <c r="E26"/>
  <c r="G26" s="1"/>
  <c r="F27"/>
  <c r="H27" s="1"/>
  <c r="F5"/>
  <c r="H5" s="1"/>
  <c r="F13"/>
  <c r="H13" s="1"/>
  <c r="F17"/>
  <c r="H17" s="1"/>
  <c r="F21"/>
  <c r="H21" s="1"/>
  <c r="E111"/>
  <c r="G111" s="1"/>
  <c r="F111"/>
  <c r="H111" s="1"/>
  <c r="F122"/>
  <c r="H122" s="1"/>
  <c r="E122"/>
  <c r="G122" s="1"/>
  <c r="E127"/>
  <c r="G127" s="1"/>
  <c r="F127"/>
  <c r="H127" s="1"/>
  <c r="F138"/>
  <c r="H138" s="1"/>
  <c r="E138"/>
  <c r="G138" s="1"/>
  <c r="E143"/>
  <c r="G143" s="1"/>
  <c r="F143"/>
  <c r="H143" s="1"/>
  <c r="F186"/>
  <c r="H186" s="1"/>
  <c r="E186"/>
  <c r="G186" s="1"/>
  <c r="E198"/>
  <c r="G198" s="1"/>
  <c r="F218"/>
  <c r="H218" s="1"/>
  <c r="E218"/>
  <c r="G218" s="1"/>
  <c r="E230"/>
  <c r="G230" s="1"/>
  <c r="F250"/>
  <c r="H250" s="1"/>
  <c r="E250"/>
  <c r="G250" s="1"/>
  <c r="F207"/>
  <c r="H207" s="1"/>
  <c r="E207"/>
  <c r="G207" s="1"/>
  <c r="F202"/>
  <c r="H202" s="1"/>
  <c r="E202"/>
  <c r="G202" s="1"/>
  <c r="E214"/>
  <c r="G214" s="1"/>
  <c r="F234"/>
  <c r="H234" s="1"/>
  <c r="E234"/>
  <c r="G234" s="1"/>
  <c r="E246"/>
  <c r="G246" s="1"/>
  <c r="F309"/>
  <c r="H309" s="1"/>
  <c r="E309"/>
  <c r="G309" s="1"/>
  <c r="F330"/>
  <c r="H330" s="1"/>
  <c r="E330"/>
  <c r="G330" s="1"/>
  <c r="F362"/>
  <c r="H362" s="1"/>
  <c r="E362"/>
  <c r="G362" s="1"/>
  <c r="F7"/>
  <c r="H7" s="1"/>
  <c r="E10"/>
  <c r="G10" s="1"/>
  <c r="F110"/>
  <c r="H110" s="1"/>
  <c r="E110"/>
  <c r="G110" s="1"/>
  <c r="E115"/>
  <c r="G115" s="1"/>
  <c r="F115"/>
  <c r="H115" s="1"/>
  <c r="E121"/>
  <c r="G121" s="1"/>
  <c r="F121"/>
  <c r="H121" s="1"/>
  <c r="F126"/>
  <c r="H126" s="1"/>
  <c r="E126"/>
  <c r="G126" s="1"/>
  <c r="E131"/>
  <c r="G131" s="1"/>
  <c r="F131"/>
  <c r="H131" s="1"/>
  <c r="E137"/>
  <c r="G137" s="1"/>
  <c r="F137"/>
  <c r="H137" s="1"/>
  <c r="F142"/>
  <c r="H142" s="1"/>
  <c r="E142"/>
  <c r="G142" s="1"/>
  <c r="F191"/>
  <c r="H191" s="1"/>
  <c r="E191"/>
  <c r="G191" s="1"/>
  <c r="F203"/>
  <c r="H203" s="1"/>
  <c r="E203"/>
  <c r="G203" s="1"/>
  <c r="F223"/>
  <c r="H223" s="1"/>
  <c r="E223"/>
  <c r="G223" s="1"/>
  <c r="F235"/>
  <c r="H235" s="1"/>
  <c r="E235"/>
  <c r="G235" s="1"/>
  <c r="F255"/>
  <c r="H255" s="1"/>
  <c r="E255"/>
  <c r="G255" s="1"/>
  <c r="F302"/>
  <c r="H302" s="1"/>
  <c r="E306"/>
  <c r="G306" s="1"/>
  <c r="F306"/>
  <c r="H306" s="1"/>
  <c r="E326"/>
  <c r="G326" s="1"/>
  <c r="F326"/>
  <c r="H326" s="1"/>
  <c r="E107"/>
  <c r="G107" s="1"/>
  <c r="F107"/>
  <c r="H107" s="1"/>
  <c r="F109"/>
  <c r="H109" s="1"/>
  <c r="F118"/>
  <c r="H118" s="1"/>
  <c r="E118"/>
  <c r="G118" s="1"/>
  <c r="E123"/>
  <c r="G123" s="1"/>
  <c r="F123"/>
  <c r="H123" s="1"/>
  <c r="F125"/>
  <c r="H125" s="1"/>
  <c r="F134"/>
  <c r="H134" s="1"/>
  <c r="E134"/>
  <c r="G134" s="1"/>
  <c r="E139"/>
  <c r="G139" s="1"/>
  <c r="F139"/>
  <c r="H139" s="1"/>
  <c r="F141"/>
  <c r="H141" s="1"/>
  <c r="F286"/>
  <c r="H286" s="1"/>
  <c r="E290"/>
  <c r="G290" s="1"/>
  <c r="F290"/>
  <c r="H290" s="1"/>
  <c r="F114"/>
  <c r="H114" s="1"/>
  <c r="E114"/>
  <c r="G114" s="1"/>
  <c r="E119"/>
  <c r="G119" s="1"/>
  <c r="F119"/>
  <c r="H119" s="1"/>
  <c r="F130"/>
  <c r="H130" s="1"/>
  <c r="E130"/>
  <c r="G130" s="1"/>
  <c r="E135"/>
  <c r="G135" s="1"/>
  <c r="F135"/>
  <c r="H135" s="1"/>
  <c r="F146"/>
  <c r="H146" s="1"/>
  <c r="E146"/>
  <c r="G146" s="1"/>
  <c r="F289"/>
  <c r="H289" s="1"/>
  <c r="E289"/>
  <c r="G289" s="1"/>
  <c r="F293"/>
  <c r="H293" s="1"/>
  <c r="E293"/>
  <c r="G293" s="1"/>
  <c r="F324"/>
  <c r="H324" s="1"/>
  <c r="E324"/>
  <c r="G324" s="1"/>
  <c r="F350"/>
  <c r="H350" s="1"/>
  <c r="E350"/>
  <c r="G350" s="1"/>
  <c r="F357"/>
  <c r="H357" s="1"/>
  <c r="E357"/>
  <c r="G357" s="1"/>
  <c r="F147"/>
  <c r="H147" s="1"/>
  <c r="E150"/>
  <c r="G150" s="1"/>
  <c r="F151"/>
  <c r="H151" s="1"/>
  <c r="E154"/>
  <c r="G154" s="1"/>
  <c r="F155"/>
  <c r="H155" s="1"/>
  <c r="E158"/>
  <c r="G158" s="1"/>
  <c r="F159"/>
  <c r="H159" s="1"/>
  <c r="E162"/>
  <c r="G162" s="1"/>
  <c r="F163"/>
  <c r="H163" s="1"/>
  <c r="E166"/>
  <c r="G166" s="1"/>
  <c r="F167"/>
  <c r="H167" s="1"/>
  <c r="E170"/>
  <c r="G170" s="1"/>
  <c r="F171"/>
  <c r="H171" s="1"/>
  <c r="E174"/>
  <c r="G174" s="1"/>
  <c r="F175"/>
  <c r="H175" s="1"/>
  <c r="E178"/>
  <c r="G178" s="1"/>
  <c r="F179"/>
  <c r="H179" s="1"/>
  <c r="E182"/>
  <c r="G182" s="1"/>
  <c r="F183"/>
  <c r="H183" s="1"/>
  <c r="E190"/>
  <c r="G190" s="1"/>
  <c r="F199"/>
  <c r="H199" s="1"/>
  <c r="E199"/>
  <c r="G199" s="1"/>
  <c r="E206"/>
  <c r="G206" s="1"/>
  <c r="F215"/>
  <c r="H215" s="1"/>
  <c r="E215"/>
  <c r="G215" s="1"/>
  <c r="E222"/>
  <c r="G222" s="1"/>
  <c r="F231"/>
  <c r="H231" s="1"/>
  <c r="E231"/>
  <c r="G231" s="1"/>
  <c r="E238"/>
  <c r="G238" s="1"/>
  <c r="F247"/>
  <c r="H247" s="1"/>
  <c r="E247"/>
  <c r="G247" s="1"/>
  <c r="E254"/>
  <c r="G254" s="1"/>
  <c r="F285"/>
  <c r="H285" s="1"/>
  <c r="E285"/>
  <c r="G285" s="1"/>
  <c r="F294"/>
  <c r="H294" s="1"/>
  <c r="F301"/>
  <c r="H301" s="1"/>
  <c r="E301"/>
  <c r="G301" s="1"/>
  <c r="F310"/>
  <c r="H310" s="1"/>
  <c r="E317"/>
  <c r="G317" s="1"/>
  <c r="F321"/>
  <c r="H321" s="1"/>
  <c r="E321"/>
  <c r="G321" s="1"/>
  <c r="F334"/>
  <c r="H334" s="1"/>
  <c r="E334"/>
  <c r="G334" s="1"/>
  <c r="F346"/>
  <c r="H346" s="1"/>
  <c r="E346"/>
  <c r="G346" s="1"/>
  <c r="F366"/>
  <c r="H366" s="1"/>
  <c r="E366"/>
  <c r="G366" s="1"/>
  <c r="F195"/>
  <c r="H195" s="1"/>
  <c r="E195"/>
  <c r="G195" s="1"/>
  <c r="F211"/>
  <c r="H211" s="1"/>
  <c r="E211"/>
  <c r="G211" s="1"/>
  <c r="F227"/>
  <c r="H227" s="1"/>
  <c r="E227"/>
  <c r="G227" s="1"/>
  <c r="F243"/>
  <c r="H243" s="1"/>
  <c r="E243"/>
  <c r="G243" s="1"/>
  <c r="F297"/>
  <c r="H297" s="1"/>
  <c r="E297"/>
  <c r="G297" s="1"/>
  <c r="F313"/>
  <c r="H313" s="1"/>
  <c r="E313"/>
  <c r="G313" s="1"/>
  <c r="F328"/>
  <c r="H328" s="1"/>
  <c r="E328"/>
  <c r="G328" s="1"/>
  <c r="F345"/>
  <c r="H345" s="1"/>
  <c r="E345"/>
  <c r="G345" s="1"/>
  <c r="E333"/>
  <c r="G333" s="1"/>
  <c r="F342"/>
  <c r="H342" s="1"/>
  <c r="E342"/>
  <c r="G342" s="1"/>
  <c r="E349"/>
  <c r="G349" s="1"/>
  <c r="F358"/>
  <c r="H358" s="1"/>
  <c r="E358"/>
  <c r="G358" s="1"/>
  <c r="E365"/>
  <c r="G365" s="1"/>
  <c r="F338"/>
  <c r="H338" s="1"/>
  <c r="E338"/>
  <c r="G338" s="1"/>
  <c r="F354"/>
  <c r="H354" s="1"/>
  <c r="E354"/>
  <c r="G354" s="1"/>
  <c r="D5" i="12"/>
  <c r="D6"/>
  <c r="D7"/>
  <c r="D8"/>
  <c r="D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7"/>
  <c r="D238"/>
  <c r="D239"/>
  <c r="D240"/>
  <c r="D241"/>
  <c r="D242"/>
  <c r="D243"/>
  <c r="D244"/>
  <c r="D245"/>
  <c r="D246"/>
  <c r="D247"/>
  <c r="D248"/>
  <c r="D249"/>
  <c r="D250"/>
  <c r="D251"/>
  <c r="D252"/>
  <c r="D253"/>
  <c r="D254"/>
  <c r="D255"/>
  <c r="D256"/>
  <c r="D257"/>
  <c r="D258"/>
  <c r="D259"/>
  <c r="D260"/>
  <c r="D261"/>
  <c r="D262"/>
  <c r="D263"/>
  <c r="D264"/>
  <c r="D265"/>
  <c r="D266"/>
  <c r="D267"/>
  <c r="D268"/>
  <c r="D269"/>
  <c r="D270"/>
  <c r="D271"/>
  <c r="D272"/>
  <c r="D273"/>
  <c r="D274"/>
  <c r="D275"/>
  <c r="D276"/>
  <c r="D277"/>
  <c r="D278"/>
  <c r="D279"/>
  <c r="D280"/>
  <c r="D281"/>
  <c r="D282"/>
  <c r="D283"/>
  <c r="D284"/>
  <c r="D285"/>
  <c r="D286"/>
  <c r="D287"/>
  <c r="D288"/>
  <c r="D289"/>
  <c r="D290"/>
  <c r="D291"/>
  <c r="D292"/>
  <c r="D293"/>
  <c r="D294"/>
  <c r="D295"/>
  <c r="D296"/>
  <c r="D297"/>
  <c r="D298"/>
  <c r="D299"/>
  <c r="D300"/>
  <c r="D301"/>
  <c r="D302"/>
  <c r="D303"/>
  <c r="D304"/>
  <c r="D305"/>
  <c r="D306"/>
  <c r="D307"/>
  <c r="D308"/>
  <c r="D309"/>
  <c r="D310"/>
  <c r="D311"/>
  <c r="D312"/>
  <c r="D313"/>
  <c r="D314"/>
  <c r="D315"/>
  <c r="D316"/>
  <c r="D317"/>
  <c r="D318"/>
  <c r="D319"/>
  <c r="D320"/>
  <c r="D321"/>
  <c r="D322"/>
  <c r="D323"/>
  <c r="D324"/>
  <c r="D325"/>
  <c r="D326"/>
  <c r="D327"/>
  <c r="D328"/>
  <c r="D329"/>
  <c r="D330"/>
  <c r="D331"/>
  <c r="D332"/>
  <c r="D333"/>
  <c r="D334"/>
  <c r="D335"/>
  <c r="D336"/>
  <c r="D337"/>
  <c r="D338"/>
  <c r="D339"/>
  <c r="D340"/>
  <c r="D341"/>
  <c r="D342"/>
  <c r="D343"/>
  <c r="D344"/>
  <c r="D345"/>
  <c r="D346"/>
  <c r="D347"/>
  <c r="D348"/>
  <c r="D349"/>
  <c r="D350"/>
  <c r="D351"/>
  <c r="D352"/>
  <c r="D353"/>
  <c r="D354"/>
  <c r="D355"/>
  <c r="D356"/>
  <c r="D357"/>
  <c r="D358"/>
  <c r="D359"/>
  <c r="D360"/>
  <c r="D361"/>
  <c r="D362"/>
  <c r="D363"/>
  <c r="D364"/>
  <c r="D365"/>
  <c r="D366"/>
  <c r="D367"/>
  <c r="D368"/>
  <c r="D4"/>
  <c r="C369"/>
  <c r="D5" i="11"/>
  <c r="D9"/>
  <c r="D13"/>
  <c r="D17"/>
  <c r="D21"/>
  <c r="D25"/>
  <c r="D29"/>
  <c r="D33"/>
  <c r="D37"/>
  <c r="D41"/>
  <c r="D45"/>
  <c r="D49"/>
  <c r="D53"/>
  <c r="D57"/>
  <c r="D61"/>
  <c r="D65"/>
  <c r="D69"/>
  <c r="D73"/>
  <c r="D77"/>
  <c r="D81"/>
  <c r="D85"/>
  <c r="D89"/>
  <c r="D93"/>
  <c r="D97"/>
  <c r="D101"/>
  <c r="D105"/>
  <c r="D109"/>
  <c r="D113"/>
  <c r="D117"/>
  <c r="D121"/>
  <c r="D125"/>
  <c r="D129"/>
  <c r="D133"/>
  <c r="D137"/>
  <c r="D141"/>
  <c r="D145"/>
  <c r="D149"/>
  <c r="D153"/>
  <c r="D157"/>
  <c r="D161"/>
  <c r="D165"/>
  <c r="D169"/>
  <c r="D173"/>
  <c r="D177"/>
  <c r="D181"/>
  <c r="D185"/>
  <c r="D189"/>
  <c r="D193"/>
  <c r="D197"/>
  <c r="D201"/>
  <c r="D205"/>
  <c r="D209"/>
  <c r="D213"/>
  <c r="D217"/>
  <c r="D221"/>
  <c r="D225"/>
  <c r="D229"/>
  <c r="D233"/>
  <c r="D237"/>
  <c r="D241"/>
  <c r="D245"/>
  <c r="D249"/>
  <c r="D253"/>
  <c r="D257"/>
  <c r="D261"/>
  <c r="D265"/>
  <c r="D269"/>
  <c r="D273"/>
  <c r="D277"/>
  <c r="D281"/>
  <c r="D285"/>
  <c r="D289"/>
  <c r="D293"/>
  <c r="D297"/>
  <c r="D301"/>
  <c r="D305"/>
  <c r="D309"/>
  <c r="D313"/>
  <c r="D317"/>
  <c r="D321"/>
  <c r="D325"/>
  <c r="D329"/>
  <c r="D333"/>
  <c r="D337"/>
  <c r="D341"/>
  <c r="D345"/>
  <c r="D349"/>
  <c r="D353"/>
  <c r="D357"/>
  <c r="D361"/>
  <c r="D365"/>
  <c r="D367" l="1"/>
  <c r="E367" s="1"/>
  <c r="G367" s="1"/>
  <c r="D363"/>
  <c r="D359"/>
  <c r="E359" s="1"/>
  <c r="G359" s="1"/>
  <c r="D355"/>
  <c r="D351"/>
  <c r="E351" s="1"/>
  <c r="G351" s="1"/>
  <c r="D347"/>
  <c r="D343"/>
  <c r="E343" s="1"/>
  <c r="G343" s="1"/>
  <c r="D339"/>
  <c r="D335"/>
  <c r="F335" s="1"/>
  <c r="H335" s="1"/>
  <c r="D331"/>
  <c r="D327"/>
  <c r="F327" s="1"/>
  <c r="H327" s="1"/>
  <c r="D323"/>
  <c r="D319"/>
  <c r="F319" s="1"/>
  <c r="H319" s="1"/>
  <c r="D315"/>
  <c r="D311"/>
  <c r="F311" s="1"/>
  <c r="H311" s="1"/>
  <c r="D307"/>
  <c r="D303"/>
  <c r="E303" s="1"/>
  <c r="G303" s="1"/>
  <c r="D299"/>
  <c r="D295"/>
  <c r="E295" s="1"/>
  <c r="G295" s="1"/>
  <c r="D291"/>
  <c r="D287"/>
  <c r="E287" s="1"/>
  <c r="G287" s="1"/>
  <c r="D283"/>
  <c r="D279"/>
  <c r="E279" s="1"/>
  <c r="G279" s="1"/>
  <c r="D275"/>
  <c r="D271"/>
  <c r="F271" s="1"/>
  <c r="H271" s="1"/>
  <c r="D267"/>
  <c r="D263"/>
  <c r="F263" s="1"/>
  <c r="H263" s="1"/>
  <c r="D259"/>
  <c r="D255"/>
  <c r="F255" s="1"/>
  <c r="H255" s="1"/>
  <c r="D251"/>
  <c r="D247"/>
  <c r="F247" s="1"/>
  <c r="H247" s="1"/>
  <c r="D243"/>
  <c r="D239"/>
  <c r="E239" s="1"/>
  <c r="G239" s="1"/>
  <c r="D235"/>
  <c r="D231"/>
  <c r="E231" s="1"/>
  <c r="G231" s="1"/>
  <c r="D227"/>
  <c r="D223"/>
  <c r="E223" s="1"/>
  <c r="G223" s="1"/>
  <c r="D219"/>
  <c r="D215"/>
  <c r="E215" s="1"/>
  <c r="G215" s="1"/>
  <c r="D211"/>
  <c r="D207"/>
  <c r="F207" s="1"/>
  <c r="H207" s="1"/>
  <c r="D203"/>
  <c r="D199"/>
  <c r="E199" s="1"/>
  <c r="G199" s="1"/>
  <c r="D195"/>
  <c r="D191"/>
  <c r="F191" s="1"/>
  <c r="H191" s="1"/>
  <c r="D187"/>
  <c r="D183"/>
  <c r="F183" s="1"/>
  <c r="H183" s="1"/>
  <c r="D179"/>
  <c r="D175"/>
  <c r="E175" s="1"/>
  <c r="G175" s="1"/>
  <c r="D171"/>
  <c r="D167"/>
  <c r="E167" s="1"/>
  <c r="G167" s="1"/>
  <c r="D163"/>
  <c r="D159"/>
  <c r="E159" s="1"/>
  <c r="G159" s="1"/>
  <c r="D155"/>
  <c r="D151"/>
  <c r="E151" s="1"/>
  <c r="G151" s="1"/>
  <c r="D147"/>
  <c r="D143"/>
  <c r="E143" s="1"/>
  <c r="G143" s="1"/>
  <c r="D139"/>
  <c r="D135"/>
  <c r="F135" s="1"/>
  <c r="H135" s="1"/>
  <c r="D131"/>
  <c r="D127"/>
  <c r="F127" s="1"/>
  <c r="H127" s="1"/>
  <c r="D123"/>
  <c r="D119"/>
  <c r="F119" s="1"/>
  <c r="H119" s="1"/>
  <c r="D115"/>
  <c r="D111"/>
  <c r="E111" s="1"/>
  <c r="G111" s="1"/>
  <c r="D107"/>
  <c r="D103"/>
  <c r="E103" s="1"/>
  <c r="G103" s="1"/>
  <c r="D99"/>
  <c r="D95"/>
  <c r="E95" s="1"/>
  <c r="G95" s="1"/>
  <c r="D91"/>
  <c r="D87"/>
  <c r="E87" s="1"/>
  <c r="G87" s="1"/>
  <c r="D83"/>
  <c r="D79"/>
  <c r="F79" s="1"/>
  <c r="H79" s="1"/>
  <c r="D75"/>
  <c r="D71"/>
  <c r="E71" s="1"/>
  <c r="G71" s="1"/>
  <c r="D67"/>
  <c r="D63"/>
  <c r="F63" s="1"/>
  <c r="H63" s="1"/>
  <c r="D59"/>
  <c r="D55"/>
  <c r="F55" s="1"/>
  <c r="H55" s="1"/>
  <c r="D51"/>
  <c r="D47"/>
  <c r="E47" s="1"/>
  <c r="G47" s="1"/>
  <c r="D43"/>
  <c r="D39"/>
  <c r="E39" s="1"/>
  <c r="G39" s="1"/>
  <c r="D35"/>
  <c r="D31"/>
  <c r="E31" s="1"/>
  <c r="G31" s="1"/>
  <c r="D27"/>
  <c r="D23"/>
  <c r="F23" s="1"/>
  <c r="H23" s="1"/>
  <c r="D19"/>
  <c r="D15"/>
  <c r="E15" s="1"/>
  <c r="G15" s="1"/>
  <c r="D11"/>
  <c r="D7"/>
  <c r="E7" s="1"/>
  <c r="G7" s="1"/>
  <c r="D368"/>
  <c r="D366"/>
  <c r="E366" s="1"/>
  <c r="G366" s="1"/>
  <c r="D364"/>
  <c r="D362"/>
  <c r="F362" s="1"/>
  <c r="H362" s="1"/>
  <c r="D360"/>
  <c r="D358"/>
  <c r="F358" s="1"/>
  <c r="H358" s="1"/>
  <c r="D356"/>
  <c r="D354"/>
  <c r="F354" s="1"/>
  <c r="H354" s="1"/>
  <c r="D352"/>
  <c r="D350"/>
  <c r="E350" s="1"/>
  <c r="G350" s="1"/>
  <c r="D348"/>
  <c r="D346"/>
  <c r="E346" s="1"/>
  <c r="G346" s="1"/>
  <c r="D344"/>
  <c r="D342"/>
  <c r="F342" s="1"/>
  <c r="H342" s="1"/>
  <c r="D340"/>
  <c r="D338"/>
  <c r="E338" s="1"/>
  <c r="G338" s="1"/>
  <c r="D336"/>
  <c r="D334"/>
  <c r="E334" s="1"/>
  <c r="G334" s="1"/>
  <c r="D332"/>
  <c r="D330"/>
  <c r="F330" s="1"/>
  <c r="H330" s="1"/>
  <c r="D328"/>
  <c r="D326"/>
  <c r="F326" s="1"/>
  <c r="H326" s="1"/>
  <c r="D324"/>
  <c r="D322"/>
  <c r="F322" s="1"/>
  <c r="H322" s="1"/>
  <c r="D320"/>
  <c r="D318"/>
  <c r="E318" s="1"/>
  <c r="G318" s="1"/>
  <c r="D316"/>
  <c r="D314"/>
  <c r="F314" s="1"/>
  <c r="H314" s="1"/>
  <c r="D312"/>
  <c r="D310"/>
  <c r="E310" s="1"/>
  <c r="G310" s="1"/>
  <c r="D308"/>
  <c r="D306"/>
  <c r="F306" s="1"/>
  <c r="H306" s="1"/>
  <c r="D304"/>
  <c r="D302"/>
  <c r="E302" s="1"/>
  <c r="G302" s="1"/>
  <c r="D300"/>
  <c r="D298"/>
  <c r="F298" s="1"/>
  <c r="H298" s="1"/>
  <c r="D296"/>
  <c r="D294"/>
  <c r="F294" s="1"/>
  <c r="H294" s="1"/>
  <c r="D292"/>
  <c r="D290"/>
  <c r="F290" s="1"/>
  <c r="H290" s="1"/>
  <c r="D288"/>
  <c r="D286"/>
  <c r="E286" s="1"/>
  <c r="G286" s="1"/>
  <c r="D284"/>
  <c r="D282"/>
  <c r="E282" s="1"/>
  <c r="G282" s="1"/>
  <c r="D280"/>
  <c r="D278"/>
  <c r="F278" s="1"/>
  <c r="H278" s="1"/>
  <c r="D276"/>
  <c r="D274"/>
  <c r="E274" s="1"/>
  <c r="G274" s="1"/>
  <c r="D272"/>
  <c r="D270"/>
  <c r="E270" s="1"/>
  <c r="G270" s="1"/>
  <c r="D268"/>
  <c r="D266"/>
  <c r="F266" s="1"/>
  <c r="H266" s="1"/>
  <c r="D264"/>
  <c r="D262"/>
  <c r="F262" s="1"/>
  <c r="H262" s="1"/>
  <c r="D260"/>
  <c r="D258"/>
  <c r="F258" s="1"/>
  <c r="H258" s="1"/>
  <c r="D256"/>
  <c r="D254"/>
  <c r="E254" s="1"/>
  <c r="G254" s="1"/>
  <c r="D252"/>
  <c r="D250"/>
  <c r="F250" s="1"/>
  <c r="H250" s="1"/>
  <c r="D248"/>
  <c r="D246"/>
  <c r="E246" s="1"/>
  <c r="G246" s="1"/>
  <c r="D244"/>
  <c r="D242"/>
  <c r="F242" s="1"/>
  <c r="H242" s="1"/>
  <c r="D240"/>
  <c r="D238"/>
  <c r="E238" s="1"/>
  <c r="G238" s="1"/>
  <c r="D236"/>
  <c r="D234"/>
  <c r="F234" s="1"/>
  <c r="H234" s="1"/>
  <c r="D232"/>
  <c r="D230"/>
  <c r="F230" s="1"/>
  <c r="H230" s="1"/>
  <c r="D228"/>
  <c r="D226"/>
  <c r="F226" s="1"/>
  <c r="H226" s="1"/>
  <c r="D224"/>
  <c r="D222"/>
  <c r="E222" s="1"/>
  <c r="G222" s="1"/>
  <c r="D220"/>
  <c r="D218"/>
  <c r="E218" s="1"/>
  <c r="G218" s="1"/>
  <c r="D216"/>
  <c r="D214"/>
  <c r="F214" s="1"/>
  <c r="H214" s="1"/>
  <c r="D212"/>
  <c r="D210"/>
  <c r="E210" s="1"/>
  <c r="G210" s="1"/>
  <c r="D208"/>
  <c r="D206"/>
  <c r="E206" s="1"/>
  <c r="G206" s="1"/>
  <c r="D204"/>
  <c r="D202"/>
  <c r="F202" s="1"/>
  <c r="H202" s="1"/>
  <c r="D200"/>
  <c r="D198"/>
  <c r="F198" s="1"/>
  <c r="H198" s="1"/>
  <c r="D196"/>
  <c r="D194"/>
  <c r="F194" s="1"/>
  <c r="H194" s="1"/>
  <c r="D192"/>
  <c r="D190"/>
  <c r="E190" s="1"/>
  <c r="G190" s="1"/>
  <c r="D188"/>
  <c r="D186"/>
  <c r="F186" s="1"/>
  <c r="H186" s="1"/>
  <c r="D184"/>
  <c r="D182"/>
  <c r="E182" s="1"/>
  <c r="G182" s="1"/>
  <c r="D180"/>
  <c r="D178"/>
  <c r="F178" s="1"/>
  <c r="H178" s="1"/>
  <c r="D176"/>
  <c r="D174"/>
  <c r="E174" s="1"/>
  <c r="G174" s="1"/>
  <c r="D172"/>
  <c r="D170"/>
  <c r="F170" s="1"/>
  <c r="H170" s="1"/>
  <c r="D168"/>
  <c r="D166"/>
  <c r="F166" s="1"/>
  <c r="H166" s="1"/>
  <c r="D164"/>
  <c r="D162"/>
  <c r="F162" s="1"/>
  <c r="H162" s="1"/>
  <c r="D160"/>
  <c r="D158"/>
  <c r="E158" s="1"/>
  <c r="G158" s="1"/>
  <c r="D156"/>
  <c r="D154"/>
  <c r="E154" s="1"/>
  <c r="G154" s="1"/>
  <c r="D152"/>
  <c r="D150"/>
  <c r="F150" s="1"/>
  <c r="H150" s="1"/>
  <c r="D148"/>
  <c r="D146"/>
  <c r="E146" s="1"/>
  <c r="G146" s="1"/>
  <c r="D144"/>
  <c r="D142"/>
  <c r="E142" s="1"/>
  <c r="G142" s="1"/>
  <c r="D140"/>
  <c r="D138"/>
  <c r="F138" s="1"/>
  <c r="H138" s="1"/>
  <c r="D136"/>
  <c r="D134"/>
  <c r="F134" s="1"/>
  <c r="H134" s="1"/>
  <c r="D132"/>
  <c r="D130"/>
  <c r="F130" s="1"/>
  <c r="H130" s="1"/>
  <c r="D128"/>
  <c r="D126"/>
  <c r="E126" s="1"/>
  <c r="G126" s="1"/>
  <c r="D124"/>
  <c r="D122"/>
  <c r="F122" s="1"/>
  <c r="H122" s="1"/>
  <c r="D120"/>
  <c r="D118"/>
  <c r="E118" s="1"/>
  <c r="G118" s="1"/>
  <c r="D116"/>
  <c r="D114"/>
  <c r="F114" s="1"/>
  <c r="H114" s="1"/>
  <c r="D112"/>
  <c r="D110"/>
  <c r="E110" s="1"/>
  <c r="G110" s="1"/>
  <c r="D108"/>
  <c r="D106"/>
  <c r="F106" s="1"/>
  <c r="H106" s="1"/>
  <c r="D104"/>
  <c r="D102"/>
  <c r="F102" s="1"/>
  <c r="H102" s="1"/>
  <c r="D100"/>
  <c r="D98"/>
  <c r="F98" s="1"/>
  <c r="H98" s="1"/>
  <c r="D96"/>
  <c r="D94"/>
  <c r="E94" s="1"/>
  <c r="G94" s="1"/>
  <c r="D92"/>
  <c r="D90"/>
  <c r="E90" s="1"/>
  <c r="G90" s="1"/>
  <c r="D88"/>
  <c r="D86"/>
  <c r="F86" s="1"/>
  <c r="H86" s="1"/>
  <c r="D84"/>
  <c r="D82"/>
  <c r="E82" s="1"/>
  <c r="G82" s="1"/>
  <c r="D80"/>
  <c r="D78"/>
  <c r="E78" s="1"/>
  <c r="G78" s="1"/>
  <c r="D76"/>
  <c r="D74"/>
  <c r="F74" s="1"/>
  <c r="H74" s="1"/>
  <c r="D72"/>
  <c r="D70"/>
  <c r="F70" s="1"/>
  <c r="H70" s="1"/>
  <c r="D68"/>
  <c r="D66"/>
  <c r="F66" s="1"/>
  <c r="H66" s="1"/>
  <c r="D64"/>
  <c r="D62"/>
  <c r="E62" s="1"/>
  <c r="G62" s="1"/>
  <c r="D60"/>
  <c r="D58"/>
  <c r="F58" s="1"/>
  <c r="H58" s="1"/>
  <c r="D56"/>
  <c r="D54"/>
  <c r="F54" s="1"/>
  <c r="H54" s="1"/>
  <c r="D52"/>
  <c r="D50"/>
  <c r="F50" s="1"/>
  <c r="H50" s="1"/>
  <c r="D48"/>
  <c r="D46"/>
  <c r="E46" s="1"/>
  <c r="G46" s="1"/>
  <c r="D44"/>
  <c r="D42"/>
  <c r="F42" s="1"/>
  <c r="H42" s="1"/>
  <c r="D40"/>
  <c r="D38"/>
  <c r="F38" s="1"/>
  <c r="H38" s="1"/>
  <c r="D36"/>
  <c r="D34"/>
  <c r="F34" s="1"/>
  <c r="H34" s="1"/>
  <c r="D32"/>
  <c r="D30"/>
  <c r="E30" s="1"/>
  <c r="G30" s="1"/>
  <c r="D28"/>
  <c r="D26"/>
  <c r="E26" s="1"/>
  <c r="G26" s="1"/>
  <c r="D24"/>
  <c r="D22"/>
  <c r="E22" s="1"/>
  <c r="G22" s="1"/>
  <c r="D20"/>
  <c r="D18"/>
  <c r="E18" s="1"/>
  <c r="G18" s="1"/>
  <c r="D16"/>
  <c r="D14"/>
  <c r="E14" s="1"/>
  <c r="G14" s="1"/>
  <c r="D12"/>
  <c r="D10"/>
  <c r="E10" s="1"/>
  <c r="G10" s="1"/>
  <c r="D8"/>
  <c r="L4" i="16"/>
  <c r="L4" i="15"/>
  <c r="L4" i="14"/>
  <c r="L4" i="13"/>
  <c r="F363" i="12"/>
  <c r="H363" s="1"/>
  <c r="E363"/>
  <c r="G363" s="1"/>
  <c r="F355"/>
  <c r="H355" s="1"/>
  <c r="E355"/>
  <c r="G355" s="1"/>
  <c r="F347"/>
  <c r="H347" s="1"/>
  <c r="E347"/>
  <c r="G347" s="1"/>
  <c r="F343"/>
  <c r="H343" s="1"/>
  <c r="E343"/>
  <c r="G343" s="1"/>
  <c r="F335"/>
  <c r="H335" s="1"/>
  <c r="E335"/>
  <c r="G335" s="1"/>
  <c r="F327"/>
  <c r="H327" s="1"/>
  <c r="E327"/>
  <c r="G327" s="1"/>
  <c r="F319"/>
  <c r="H319" s="1"/>
  <c r="E319"/>
  <c r="G319" s="1"/>
  <c r="F311"/>
  <c r="H311" s="1"/>
  <c r="E311"/>
  <c r="G311" s="1"/>
  <c r="F303"/>
  <c r="H303" s="1"/>
  <c r="E303"/>
  <c r="G303" s="1"/>
  <c r="F295"/>
  <c r="H295" s="1"/>
  <c r="E295"/>
  <c r="G295" s="1"/>
  <c r="F287"/>
  <c r="H287" s="1"/>
  <c r="E287"/>
  <c r="G287" s="1"/>
  <c r="F279"/>
  <c r="H279" s="1"/>
  <c r="E279"/>
  <c r="G279" s="1"/>
  <c r="F271"/>
  <c r="H271" s="1"/>
  <c r="E271"/>
  <c r="G271" s="1"/>
  <c r="F263"/>
  <c r="H263" s="1"/>
  <c r="E263"/>
  <c r="G263" s="1"/>
  <c r="F255"/>
  <c r="H255" s="1"/>
  <c r="E255"/>
  <c r="G255" s="1"/>
  <c r="F247"/>
  <c r="H247" s="1"/>
  <c r="E247"/>
  <c r="G247" s="1"/>
  <c r="F239"/>
  <c r="H239" s="1"/>
  <c r="E239"/>
  <c r="G239" s="1"/>
  <c r="F235"/>
  <c r="H235" s="1"/>
  <c r="E235"/>
  <c r="G235" s="1"/>
  <c r="F227"/>
  <c r="H227" s="1"/>
  <c r="E227"/>
  <c r="G227" s="1"/>
  <c r="F219"/>
  <c r="H219" s="1"/>
  <c r="E219"/>
  <c r="G219" s="1"/>
  <c r="F211"/>
  <c r="H211" s="1"/>
  <c r="E211"/>
  <c r="G211" s="1"/>
  <c r="F203"/>
  <c r="H203" s="1"/>
  <c r="E203"/>
  <c r="G203" s="1"/>
  <c r="F195"/>
  <c r="H195" s="1"/>
  <c r="E195"/>
  <c r="G195" s="1"/>
  <c r="F187"/>
  <c r="H187" s="1"/>
  <c r="E187"/>
  <c r="G187" s="1"/>
  <c r="F179"/>
  <c r="H179" s="1"/>
  <c r="E179"/>
  <c r="G179" s="1"/>
  <c r="F171"/>
  <c r="H171" s="1"/>
  <c r="E171"/>
  <c r="G171" s="1"/>
  <c r="F163"/>
  <c r="H163" s="1"/>
  <c r="E163"/>
  <c r="G163" s="1"/>
  <c r="F159"/>
  <c r="H159" s="1"/>
  <c r="E159"/>
  <c r="G159" s="1"/>
  <c r="F151"/>
  <c r="H151" s="1"/>
  <c r="E151"/>
  <c r="G151" s="1"/>
  <c r="F139"/>
  <c r="H139" s="1"/>
  <c r="E139"/>
  <c r="G139" s="1"/>
  <c r="F131"/>
  <c r="H131" s="1"/>
  <c r="E131"/>
  <c r="G131" s="1"/>
  <c r="F123"/>
  <c r="H123" s="1"/>
  <c r="E123"/>
  <c r="G123" s="1"/>
  <c r="F115"/>
  <c r="H115" s="1"/>
  <c r="E115"/>
  <c r="G115" s="1"/>
  <c r="F107"/>
  <c r="H107" s="1"/>
  <c r="E107"/>
  <c r="G107" s="1"/>
  <c r="F99"/>
  <c r="H99" s="1"/>
  <c r="E99"/>
  <c r="G99" s="1"/>
  <c r="F91"/>
  <c r="H91" s="1"/>
  <c r="E91"/>
  <c r="G91" s="1"/>
  <c r="F83"/>
  <c r="H83" s="1"/>
  <c r="E83"/>
  <c r="G83" s="1"/>
  <c r="F75"/>
  <c r="H75" s="1"/>
  <c r="E75"/>
  <c r="G75" s="1"/>
  <c r="F67"/>
  <c r="H67" s="1"/>
  <c r="E67"/>
  <c r="G67" s="1"/>
  <c r="F59"/>
  <c r="H59" s="1"/>
  <c r="E59"/>
  <c r="G59" s="1"/>
  <c r="F51"/>
  <c r="H51" s="1"/>
  <c r="E51"/>
  <c r="G51" s="1"/>
  <c r="F43"/>
  <c r="H43" s="1"/>
  <c r="E43"/>
  <c r="G43" s="1"/>
  <c r="F35"/>
  <c r="H35" s="1"/>
  <c r="E35"/>
  <c r="G35" s="1"/>
  <c r="F27"/>
  <c r="H27" s="1"/>
  <c r="E27"/>
  <c r="G27" s="1"/>
  <c r="F19"/>
  <c r="H19" s="1"/>
  <c r="E19"/>
  <c r="G19" s="1"/>
  <c r="F7"/>
  <c r="H7" s="1"/>
  <c r="E7"/>
  <c r="G7" s="1"/>
  <c r="F366"/>
  <c r="H366" s="1"/>
  <c r="E366"/>
  <c r="G366" s="1"/>
  <c r="F358"/>
  <c r="H358" s="1"/>
  <c r="E358"/>
  <c r="G358" s="1"/>
  <c r="F354"/>
  <c r="H354" s="1"/>
  <c r="E354"/>
  <c r="G354" s="1"/>
  <c r="E346"/>
  <c r="G346" s="1"/>
  <c r="F346"/>
  <c r="H346" s="1"/>
  <c r="F334"/>
  <c r="H334" s="1"/>
  <c r="E334"/>
  <c r="G334" s="1"/>
  <c r="F326"/>
  <c r="H326" s="1"/>
  <c r="E326"/>
  <c r="G326" s="1"/>
  <c r="F318"/>
  <c r="H318" s="1"/>
  <c r="E318"/>
  <c r="G318" s="1"/>
  <c r="F310"/>
  <c r="H310" s="1"/>
  <c r="E310"/>
  <c r="G310" s="1"/>
  <c r="F302"/>
  <c r="H302" s="1"/>
  <c r="E302"/>
  <c r="G302" s="1"/>
  <c r="F298"/>
  <c r="H298" s="1"/>
  <c r="E298"/>
  <c r="G298" s="1"/>
  <c r="F290"/>
  <c r="H290" s="1"/>
  <c r="E290"/>
  <c r="G290" s="1"/>
  <c r="F282"/>
  <c r="H282" s="1"/>
  <c r="E282"/>
  <c r="G282" s="1"/>
  <c r="F274"/>
  <c r="H274" s="1"/>
  <c r="E274"/>
  <c r="G274" s="1"/>
  <c r="F266"/>
  <c r="H266" s="1"/>
  <c r="E266"/>
  <c r="G266" s="1"/>
  <c r="F258"/>
  <c r="H258" s="1"/>
  <c r="E258"/>
  <c r="G258" s="1"/>
  <c r="F250"/>
  <c r="H250" s="1"/>
  <c r="E250"/>
  <c r="G250" s="1"/>
  <c r="F242"/>
  <c r="H242" s="1"/>
  <c r="E242"/>
  <c r="G242" s="1"/>
  <c r="F238"/>
  <c r="H238" s="1"/>
  <c r="E238"/>
  <c r="G238" s="1"/>
  <c r="F230"/>
  <c r="H230" s="1"/>
  <c r="E230"/>
  <c r="G230" s="1"/>
  <c r="F222"/>
  <c r="H222" s="1"/>
  <c r="E222"/>
  <c r="G222" s="1"/>
  <c r="F214"/>
  <c r="H214" s="1"/>
  <c r="E214"/>
  <c r="G214" s="1"/>
  <c r="F206"/>
  <c r="H206" s="1"/>
  <c r="E206"/>
  <c r="G206" s="1"/>
  <c r="F198"/>
  <c r="H198" s="1"/>
  <c r="E198"/>
  <c r="G198" s="1"/>
  <c r="F190"/>
  <c r="H190" s="1"/>
  <c r="E190"/>
  <c r="G190" s="1"/>
  <c r="F182"/>
  <c r="H182" s="1"/>
  <c r="E182"/>
  <c r="G182" s="1"/>
  <c r="F174"/>
  <c r="H174" s="1"/>
  <c r="E174"/>
  <c r="G174" s="1"/>
  <c r="F166"/>
  <c r="H166" s="1"/>
  <c r="E166"/>
  <c r="G166" s="1"/>
  <c r="F158"/>
  <c r="H158" s="1"/>
  <c r="E158"/>
  <c r="G158" s="1"/>
  <c r="E150"/>
  <c r="G150" s="1"/>
  <c r="F150"/>
  <c r="H150" s="1"/>
  <c r="F142"/>
  <c r="H142" s="1"/>
  <c r="E142"/>
  <c r="G142" s="1"/>
  <c r="F134"/>
  <c r="H134" s="1"/>
  <c r="E134"/>
  <c r="G134" s="1"/>
  <c r="F126"/>
  <c r="H126" s="1"/>
  <c r="E126"/>
  <c r="G126" s="1"/>
  <c r="F118"/>
  <c r="H118" s="1"/>
  <c r="E118"/>
  <c r="G118" s="1"/>
  <c r="F110"/>
  <c r="H110" s="1"/>
  <c r="E110"/>
  <c r="G110" s="1"/>
  <c r="F102"/>
  <c r="H102" s="1"/>
  <c r="E102"/>
  <c r="G102" s="1"/>
  <c r="F94"/>
  <c r="H94" s="1"/>
  <c r="E94"/>
  <c r="G94" s="1"/>
  <c r="E86"/>
  <c r="G86" s="1"/>
  <c r="F86"/>
  <c r="H86" s="1"/>
  <c r="F78"/>
  <c r="H78" s="1"/>
  <c r="E78"/>
  <c r="G78" s="1"/>
  <c r="F74"/>
  <c r="H74" s="1"/>
  <c r="E74"/>
  <c r="G74" s="1"/>
  <c r="F66"/>
  <c r="H66" s="1"/>
  <c r="E66"/>
  <c r="G66" s="1"/>
  <c r="F62"/>
  <c r="H62" s="1"/>
  <c r="E62"/>
  <c r="G62" s="1"/>
  <c r="F54"/>
  <c r="H54" s="1"/>
  <c r="E54"/>
  <c r="G54" s="1"/>
  <c r="E50"/>
  <c r="G50" s="1"/>
  <c r="F50"/>
  <c r="H50" s="1"/>
  <c r="F46"/>
  <c r="H46" s="1"/>
  <c r="E46"/>
  <c r="G46" s="1"/>
  <c r="F42"/>
  <c r="H42" s="1"/>
  <c r="E42"/>
  <c r="G42" s="1"/>
  <c r="F38"/>
  <c r="H38" s="1"/>
  <c r="E38"/>
  <c r="G38" s="1"/>
  <c r="F34"/>
  <c r="H34" s="1"/>
  <c r="E34"/>
  <c r="G34" s="1"/>
  <c r="F30"/>
  <c r="H30" s="1"/>
  <c r="E30"/>
  <c r="G30" s="1"/>
  <c r="F26"/>
  <c r="H26" s="1"/>
  <c r="E26"/>
  <c r="G26" s="1"/>
  <c r="F22"/>
  <c r="H22" s="1"/>
  <c r="E22"/>
  <c r="G22" s="1"/>
  <c r="E18"/>
  <c r="G18" s="1"/>
  <c r="F18"/>
  <c r="H18" s="1"/>
  <c r="F14"/>
  <c r="H14" s="1"/>
  <c r="E14"/>
  <c r="G14" s="1"/>
  <c r="F6"/>
  <c r="H6" s="1"/>
  <c r="E6"/>
  <c r="G6" s="1"/>
  <c r="F365"/>
  <c r="H365" s="1"/>
  <c r="E365"/>
  <c r="G365" s="1"/>
  <c r="F361"/>
  <c r="H361" s="1"/>
  <c r="E361"/>
  <c r="G361" s="1"/>
  <c r="F357"/>
  <c r="H357" s="1"/>
  <c r="E357"/>
  <c r="G357" s="1"/>
  <c r="F349"/>
  <c r="H349" s="1"/>
  <c r="E349"/>
  <c r="G349" s="1"/>
  <c r="F345"/>
  <c r="H345" s="1"/>
  <c r="E345"/>
  <c r="G345" s="1"/>
  <c r="F341"/>
  <c r="H341" s="1"/>
  <c r="E341"/>
  <c r="G341" s="1"/>
  <c r="F333"/>
  <c r="H333" s="1"/>
  <c r="E333"/>
  <c r="G333" s="1"/>
  <c r="F329"/>
  <c r="H329" s="1"/>
  <c r="E329"/>
  <c r="G329" s="1"/>
  <c r="F321"/>
  <c r="H321" s="1"/>
  <c r="E321"/>
  <c r="G321" s="1"/>
  <c r="F313"/>
  <c r="H313" s="1"/>
  <c r="E313"/>
  <c r="G313" s="1"/>
  <c r="E309"/>
  <c r="G309" s="1"/>
  <c r="F309"/>
  <c r="H309" s="1"/>
  <c r="F301"/>
  <c r="H301" s="1"/>
  <c r="E301"/>
  <c r="G301" s="1"/>
  <c r="F297"/>
  <c r="H297" s="1"/>
  <c r="E297"/>
  <c r="G297" s="1"/>
  <c r="E289"/>
  <c r="G289" s="1"/>
  <c r="F289"/>
  <c r="H289" s="1"/>
  <c r="F281"/>
  <c r="H281" s="1"/>
  <c r="E281"/>
  <c r="G281" s="1"/>
  <c r="E273"/>
  <c r="G273" s="1"/>
  <c r="F273"/>
  <c r="H273" s="1"/>
  <c r="F269"/>
  <c r="H269" s="1"/>
  <c r="E269"/>
  <c r="G269" s="1"/>
  <c r="F261"/>
  <c r="H261" s="1"/>
  <c r="E261"/>
  <c r="G261" s="1"/>
  <c r="F257"/>
  <c r="H257" s="1"/>
  <c r="E257"/>
  <c r="G257" s="1"/>
  <c r="F249"/>
  <c r="H249" s="1"/>
  <c r="E249"/>
  <c r="G249" s="1"/>
  <c r="F245"/>
  <c r="H245" s="1"/>
  <c r="E245"/>
  <c r="G245" s="1"/>
  <c r="F237"/>
  <c r="H237" s="1"/>
  <c r="E237"/>
  <c r="G237" s="1"/>
  <c r="F225"/>
  <c r="H225" s="1"/>
  <c r="E225"/>
  <c r="G225" s="1"/>
  <c r="F209"/>
  <c r="H209" s="1"/>
  <c r="E209"/>
  <c r="G209" s="1"/>
  <c r="F153"/>
  <c r="H153" s="1"/>
  <c r="E153"/>
  <c r="G153" s="1"/>
  <c r="F368"/>
  <c r="H368" s="1"/>
  <c r="E368"/>
  <c r="G368" s="1"/>
  <c r="F364"/>
  <c r="H364" s="1"/>
  <c r="E364"/>
  <c r="G364" s="1"/>
  <c r="E360"/>
  <c r="G360" s="1"/>
  <c r="F360"/>
  <c r="H360" s="1"/>
  <c r="F356"/>
  <c r="H356" s="1"/>
  <c r="E356"/>
  <c r="G356" s="1"/>
  <c r="F352"/>
  <c r="H352" s="1"/>
  <c r="E352"/>
  <c r="G352" s="1"/>
  <c r="F348"/>
  <c r="H348" s="1"/>
  <c r="E348"/>
  <c r="G348" s="1"/>
  <c r="F344"/>
  <c r="H344" s="1"/>
  <c r="E344"/>
  <c r="G344" s="1"/>
  <c r="F340"/>
  <c r="H340" s="1"/>
  <c r="E340"/>
  <c r="G340" s="1"/>
  <c r="F336"/>
  <c r="H336" s="1"/>
  <c r="E336"/>
  <c r="G336" s="1"/>
  <c r="F332"/>
  <c r="H332" s="1"/>
  <c r="E332"/>
  <c r="G332" s="1"/>
  <c r="F328"/>
  <c r="H328" s="1"/>
  <c r="E328"/>
  <c r="G328" s="1"/>
  <c r="F324"/>
  <c r="H324" s="1"/>
  <c r="E324"/>
  <c r="G324" s="1"/>
  <c r="F320"/>
  <c r="H320" s="1"/>
  <c r="E320"/>
  <c r="G320" s="1"/>
  <c r="F316"/>
  <c r="H316" s="1"/>
  <c r="E316"/>
  <c r="G316" s="1"/>
  <c r="F312"/>
  <c r="H312" s="1"/>
  <c r="E312"/>
  <c r="G312" s="1"/>
  <c r="F308"/>
  <c r="H308" s="1"/>
  <c r="E308"/>
  <c r="G308" s="1"/>
  <c r="E304"/>
  <c r="G304" s="1"/>
  <c r="F304"/>
  <c r="H304" s="1"/>
  <c r="F300"/>
  <c r="H300" s="1"/>
  <c r="E300"/>
  <c r="G300" s="1"/>
  <c r="F296"/>
  <c r="H296" s="1"/>
  <c r="E296"/>
  <c r="G296" s="1"/>
  <c r="F292"/>
  <c r="H292" s="1"/>
  <c r="E292"/>
  <c r="G292" s="1"/>
  <c r="E288"/>
  <c r="G288" s="1"/>
  <c r="F288"/>
  <c r="H288" s="1"/>
  <c r="F284"/>
  <c r="H284" s="1"/>
  <c r="E284"/>
  <c r="G284" s="1"/>
  <c r="E280"/>
  <c r="G280" s="1"/>
  <c r="F280"/>
  <c r="H280" s="1"/>
  <c r="F276"/>
  <c r="H276" s="1"/>
  <c r="E276"/>
  <c r="G276" s="1"/>
  <c r="F272"/>
  <c r="H272" s="1"/>
  <c r="E272"/>
  <c r="G272" s="1"/>
  <c r="F268"/>
  <c r="H268" s="1"/>
  <c r="E268"/>
  <c r="G268" s="1"/>
  <c r="F264"/>
  <c r="H264" s="1"/>
  <c r="E264"/>
  <c r="G264" s="1"/>
  <c r="F260"/>
  <c r="H260" s="1"/>
  <c r="E260"/>
  <c r="G260" s="1"/>
  <c r="F256"/>
  <c r="H256" s="1"/>
  <c r="E256"/>
  <c r="G256" s="1"/>
  <c r="E252"/>
  <c r="G252" s="1"/>
  <c r="F252"/>
  <c r="H252" s="1"/>
  <c r="F248"/>
  <c r="H248" s="1"/>
  <c r="E248"/>
  <c r="G248" s="1"/>
  <c r="F244"/>
  <c r="H244" s="1"/>
  <c r="E244"/>
  <c r="G244" s="1"/>
  <c r="F240"/>
  <c r="H240" s="1"/>
  <c r="E240"/>
  <c r="G240" s="1"/>
  <c r="F236"/>
  <c r="H236" s="1"/>
  <c r="E236"/>
  <c r="G236" s="1"/>
  <c r="E232"/>
  <c r="G232" s="1"/>
  <c r="F232"/>
  <c r="H232" s="1"/>
  <c r="F228"/>
  <c r="H228" s="1"/>
  <c r="E228"/>
  <c r="G228" s="1"/>
  <c r="F224"/>
  <c r="H224" s="1"/>
  <c r="E224"/>
  <c r="G224" s="1"/>
  <c r="F220"/>
  <c r="H220" s="1"/>
  <c r="E220"/>
  <c r="G220" s="1"/>
  <c r="F216"/>
  <c r="H216" s="1"/>
  <c r="E216"/>
  <c r="G216" s="1"/>
  <c r="F212"/>
  <c r="H212" s="1"/>
  <c r="E212"/>
  <c r="G212" s="1"/>
  <c r="F208"/>
  <c r="H208" s="1"/>
  <c r="E208"/>
  <c r="G208" s="1"/>
  <c r="E204"/>
  <c r="G204" s="1"/>
  <c r="F204"/>
  <c r="H204" s="1"/>
  <c r="E200"/>
  <c r="G200" s="1"/>
  <c r="F200"/>
  <c r="H200" s="1"/>
  <c r="F196"/>
  <c r="H196" s="1"/>
  <c r="E196"/>
  <c r="G196" s="1"/>
  <c r="F192"/>
  <c r="H192" s="1"/>
  <c r="E192"/>
  <c r="G192" s="1"/>
  <c r="F188"/>
  <c r="H188" s="1"/>
  <c r="E188"/>
  <c r="G188" s="1"/>
  <c r="F184"/>
  <c r="H184" s="1"/>
  <c r="E184"/>
  <c r="G184" s="1"/>
  <c r="F180"/>
  <c r="H180" s="1"/>
  <c r="E180"/>
  <c r="G180" s="1"/>
  <c r="F176"/>
  <c r="H176" s="1"/>
  <c r="E176"/>
  <c r="G176" s="1"/>
  <c r="E172"/>
  <c r="G172" s="1"/>
  <c r="F172"/>
  <c r="H172" s="1"/>
  <c r="E168"/>
  <c r="G168" s="1"/>
  <c r="F168"/>
  <c r="H168" s="1"/>
  <c r="F164"/>
  <c r="H164" s="1"/>
  <c r="E164"/>
  <c r="G164" s="1"/>
  <c r="F160"/>
  <c r="H160" s="1"/>
  <c r="E160"/>
  <c r="G160" s="1"/>
  <c r="F156"/>
  <c r="H156" s="1"/>
  <c r="E156"/>
  <c r="G156" s="1"/>
  <c r="F152"/>
  <c r="H152" s="1"/>
  <c r="E152"/>
  <c r="G152" s="1"/>
  <c r="F148"/>
  <c r="H148" s="1"/>
  <c r="E148"/>
  <c r="G148" s="1"/>
  <c r="F144"/>
  <c r="H144" s="1"/>
  <c r="E144"/>
  <c r="G144" s="1"/>
  <c r="E140"/>
  <c r="G140" s="1"/>
  <c r="F140"/>
  <c r="H140" s="1"/>
  <c r="E136"/>
  <c r="G136" s="1"/>
  <c r="F136"/>
  <c r="H136" s="1"/>
  <c r="F132"/>
  <c r="H132" s="1"/>
  <c r="E132"/>
  <c r="G132" s="1"/>
  <c r="F128"/>
  <c r="H128" s="1"/>
  <c r="E128"/>
  <c r="G128" s="1"/>
  <c r="F124"/>
  <c r="H124" s="1"/>
  <c r="E124"/>
  <c r="G124" s="1"/>
  <c r="F120"/>
  <c r="H120" s="1"/>
  <c r="E120"/>
  <c r="G120" s="1"/>
  <c r="F116"/>
  <c r="H116" s="1"/>
  <c r="E116"/>
  <c r="G116" s="1"/>
  <c r="F112"/>
  <c r="H112" s="1"/>
  <c r="E112"/>
  <c r="G112" s="1"/>
  <c r="E108"/>
  <c r="G108" s="1"/>
  <c r="F108"/>
  <c r="H108" s="1"/>
  <c r="E104"/>
  <c r="G104" s="1"/>
  <c r="F104"/>
  <c r="H104" s="1"/>
  <c r="F100"/>
  <c r="H100" s="1"/>
  <c r="E100"/>
  <c r="G100" s="1"/>
  <c r="F96"/>
  <c r="H96" s="1"/>
  <c r="E96"/>
  <c r="G96" s="1"/>
  <c r="F92"/>
  <c r="H92" s="1"/>
  <c r="E92"/>
  <c r="G92" s="1"/>
  <c r="F88"/>
  <c r="H88" s="1"/>
  <c r="E88"/>
  <c r="G88" s="1"/>
  <c r="F84"/>
  <c r="H84" s="1"/>
  <c r="E84"/>
  <c r="G84" s="1"/>
  <c r="F80"/>
  <c r="H80" s="1"/>
  <c r="E80"/>
  <c r="G80" s="1"/>
  <c r="E76"/>
  <c r="G76" s="1"/>
  <c r="F76"/>
  <c r="H76" s="1"/>
  <c r="E72"/>
  <c r="G72" s="1"/>
  <c r="F72"/>
  <c r="H72" s="1"/>
  <c r="F68"/>
  <c r="H68" s="1"/>
  <c r="E68"/>
  <c r="G68" s="1"/>
  <c r="F64"/>
  <c r="H64" s="1"/>
  <c r="E64"/>
  <c r="G64" s="1"/>
  <c r="F60"/>
  <c r="H60" s="1"/>
  <c r="E60"/>
  <c r="G60" s="1"/>
  <c r="F56"/>
  <c r="H56" s="1"/>
  <c r="E56"/>
  <c r="G56" s="1"/>
  <c r="F52"/>
  <c r="H52" s="1"/>
  <c r="E52"/>
  <c r="G52" s="1"/>
  <c r="F48"/>
  <c r="H48" s="1"/>
  <c r="E48"/>
  <c r="G48" s="1"/>
  <c r="E44"/>
  <c r="G44" s="1"/>
  <c r="F44"/>
  <c r="H44" s="1"/>
  <c r="E40"/>
  <c r="G40" s="1"/>
  <c r="F40"/>
  <c r="H40" s="1"/>
  <c r="F36"/>
  <c r="H36" s="1"/>
  <c r="E36"/>
  <c r="G36" s="1"/>
  <c r="F32"/>
  <c r="H32" s="1"/>
  <c r="E32"/>
  <c r="G32" s="1"/>
  <c r="E28"/>
  <c r="G28" s="1"/>
  <c r="F28"/>
  <c r="H28" s="1"/>
  <c r="E24"/>
  <c r="G24" s="1"/>
  <c r="F24"/>
  <c r="H24" s="1"/>
  <c r="F20"/>
  <c r="H20" s="1"/>
  <c r="E20"/>
  <c r="G20" s="1"/>
  <c r="F16"/>
  <c r="H16" s="1"/>
  <c r="E16"/>
  <c r="G16" s="1"/>
  <c r="E12"/>
  <c r="G12" s="1"/>
  <c r="F12"/>
  <c r="H12" s="1"/>
  <c r="E8"/>
  <c r="G8" s="1"/>
  <c r="F8"/>
  <c r="H8" s="1"/>
  <c r="F367"/>
  <c r="H367" s="1"/>
  <c r="E367"/>
  <c r="G367" s="1"/>
  <c r="F359"/>
  <c r="H359" s="1"/>
  <c r="E359"/>
  <c r="G359" s="1"/>
  <c r="F351"/>
  <c r="H351" s="1"/>
  <c r="E351"/>
  <c r="G351" s="1"/>
  <c r="F339"/>
  <c r="H339" s="1"/>
  <c r="E339"/>
  <c r="G339" s="1"/>
  <c r="F331"/>
  <c r="H331" s="1"/>
  <c r="E331"/>
  <c r="G331" s="1"/>
  <c r="F323"/>
  <c r="E323"/>
  <c r="G323" s="1"/>
  <c r="F315"/>
  <c r="H315" s="1"/>
  <c r="E315"/>
  <c r="G315" s="1"/>
  <c r="F307"/>
  <c r="H307" s="1"/>
  <c r="E307"/>
  <c r="G307" s="1"/>
  <c r="F299"/>
  <c r="H299" s="1"/>
  <c r="E299"/>
  <c r="G299" s="1"/>
  <c r="F291"/>
  <c r="H291" s="1"/>
  <c r="E291"/>
  <c r="G291" s="1"/>
  <c r="F283"/>
  <c r="H283" s="1"/>
  <c r="E283"/>
  <c r="G283" s="1"/>
  <c r="F275"/>
  <c r="H275" s="1"/>
  <c r="E275"/>
  <c r="G275" s="1"/>
  <c r="F267"/>
  <c r="H267" s="1"/>
  <c r="E267"/>
  <c r="G267" s="1"/>
  <c r="F259"/>
  <c r="H259" s="1"/>
  <c r="E259"/>
  <c r="G259" s="1"/>
  <c r="F251"/>
  <c r="H251" s="1"/>
  <c r="E251"/>
  <c r="G251" s="1"/>
  <c r="F243"/>
  <c r="H243" s="1"/>
  <c r="E243"/>
  <c r="G243" s="1"/>
  <c r="F231"/>
  <c r="H231" s="1"/>
  <c r="E231"/>
  <c r="G231" s="1"/>
  <c r="F223"/>
  <c r="H223" s="1"/>
  <c r="E223"/>
  <c r="G223" s="1"/>
  <c r="F215"/>
  <c r="H215" s="1"/>
  <c r="E215"/>
  <c r="G215" s="1"/>
  <c r="F207"/>
  <c r="H207" s="1"/>
  <c r="E207"/>
  <c r="G207" s="1"/>
  <c r="F199"/>
  <c r="H199" s="1"/>
  <c r="E199"/>
  <c r="G199" s="1"/>
  <c r="F191"/>
  <c r="H191" s="1"/>
  <c r="E191"/>
  <c r="G191" s="1"/>
  <c r="F183"/>
  <c r="H183" s="1"/>
  <c r="E183"/>
  <c r="G183" s="1"/>
  <c r="F175"/>
  <c r="H175" s="1"/>
  <c r="E175"/>
  <c r="G175" s="1"/>
  <c r="F167"/>
  <c r="H167" s="1"/>
  <c r="E167"/>
  <c r="G167" s="1"/>
  <c r="F155"/>
  <c r="H155" s="1"/>
  <c r="E155"/>
  <c r="G155" s="1"/>
  <c r="F147"/>
  <c r="H147" s="1"/>
  <c r="E147"/>
  <c r="G147" s="1"/>
  <c r="F143"/>
  <c r="H143" s="1"/>
  <c r="E143"/>
  <c r="G143" s="1"/>
  <c r="F135"/>
  <c r="H135" s="1"/>
  <c r="E135"/>
  <c r="G135" s="1"/>
  <c r="F127"/>
  <c r="H127" s="1"/>
  <c r="E127"/>
  <c r="G127" s="1"/>
  <c r="F119"/>
  <c r="H119" s="1"/>
  <c r="E119"/>
  <c r="G119" s="1"/>
  <c r="F111"/>
  <c r="H111" s="1"/>
  <c r="E111"/>
  <c r="G111" s="1"/>
  <c r="F103"/>
  <c r="H103" s="1"/>
  <c r="E103"/>
  <c r="G103" s="1"/>
  <c r="F95"/>
  <c r="H95" s="1"/>
  <c r="E95"/>
  <c r="G95" s="1"/>
  <c r="F87"/>
  <c r="H87" s="1"/>
  <c r="E87"/>
  <c r="G87" s="1"/>
  <c r="F79"/>
  <c r="H79" s="1"/>
  <c r="E79"/>
  <c r="G79" s="1"/>
  <c r="F71"/>
  <c r="H71" s="1"/>
  <c r="E71"/>
  <c r="G71" s="1"/>
  <c r="F63"/>
  <c r="H63" s="1"/>
  <c r="E63"/>
  <c r="G63" s="1"/>
  <c r="F55"/>
  <c r="H55" s="1"/>
  <c r="E55"/>
  <c r="G55" s="1"/>
  <c r="F47"/>
  <c r="H47" s="1"/>
  <c r="E47"/>
  <c r="G47" s="1"/>
  <c r="F39"/>
  <c r="H39" s="1"/>
  <c r="E39"/>
  <c r="G39" s="1"/>
  <c r="F31"/>
  <c r="H31" s="1"/>
  <c r="E31"/>
  <c r="G31" s="1"/>
  <c r="F23"/>
  <c r="H23" s="1"/>
  <c r="E23"/>
  <c r="G23" s="1"/>
  <c r="F15"/>
  <c r="H15" s="1"/>
  <c r="E15"/>
  <c r="G15" s="1"/>
  <c r="F11"/>
  <c r="H11" s="1"/>
  <c r="E11"/>
  <c r="G11" s="1"/>
  <c r="F362"/>
  <c r="H362" s="1"/>
  <c r="E362"/>
  <c r="G362" s="1"/>
  <c r="F350"/>
  <c r="H350" s="1"/>
  <c r="E350"/>
  <c r="G350" s="1"/>
  <c r="F342"/>
  <c r="H342" s="1"/>
  <c r="E342"/>
  <c r="G342" s="1"/>
  <c r="F338"/>
  <c r="H338" s="1"/>
  <c r="E338"/>
  <c r="G338" s="1"/>
  <c r="E330"/>
  <c r="G330" s="1"/>
  <c r="F330"/>
  <c r="H330" s="1"/>
  <c r="F322"/>
  <c r="H322" s="1"/>
  <c r="E322"/>
  <c r="G322" s="1"/>
  <c r="F314"/>
  <c r="H314" s="1"/>
  <c r="E314"/>
  <c r="G314" s="1"/>
  <c r="F306"/>
  <c r="H306" s="1"/>
  <c r="E306"/>
  <c r="G306" s="1"/>
  <c r="F294"/>
  <c r="H294" s="1"/>
  <c r="E294"/>
  <c r="G294" s="1"/>
  <c r="F286"/>
  <c r="H286" s="1"/>
  <c r="E286"/>
  <c r="G286" s="1"/>
  <c r="F278"/>
  <c r="H278" s="1"/>
  <c r="E278"/>
  <c r="G278" s="1"/>
  <c r="F270"/>
  <c r="H270" s="1"/>
  <c r="E270"/>
  <c r="G270" s="1"/>
  <c r="F262"/>
  <c r="H262" s="1"/>
  <c r="E262"/>
  <c r="G262" s="1"/>
  <c r="F254"/>
  <c r="H254" s="1"/>
  <c r="E254"/>
  <c r="G254" s="1"/>
  <c r="F246"/>
  <c r="H246" s="1"/>
  <c r="E246"/>
  <c r="G246" s="1"/>
  <c r="F234"/>
  <c r="H234" s="1"/>
  <c r="E234"/>
  <c r="G234" s="1"/>
  <c r="F226"/>
  <c r="H226" s="1"/>
  <c r="E226"/>
  <c r="G226" s="1"/>
  <c r="F218"/>
  <c r="H218" s="1"/>
  <c r="E218"/>
  <c r="G218" s="1"/>
  <c r="F210"/>
  <c r="H210" s="1"/>
  <c r="E210"/>
  <c r="G210" s="1"/>
  <c r="F202"/>
  <c r="H202" s="1"/>
  <c r="E202"/>
  <c r="G202" s="1"/>
  <c r="F194"/>
  <c r="H194" s="1"/>
  <c r="E194"/>
  <c r="G194" s="1"/>
  <c r="F186"/>
  <c r="H186" s="1"/>
  <c r="E186"/>
  <c r="G186" s="1"/>
  <c r="E178"/>
  <c r="G178" s="1"/>
  <c r="F178"/>
  <c r="H178" s="1"/>
  <c r="F170"/>
  <c r="H170" s="1"/>
  <c r="E170"/>
  <c r="G170" s="1"/>
  <c r="F162"/>
  <c r="H162" s="1"/>
  <c r="E162"/>
  <c r="G162" s="1"/>
  <c r="F154"/>
  <c r="H154" s="1"/>
  <c r="E154"/>
  <c r="G154" s="1"/>
  <c r="F146"/>
  <c r="H146" s="1"/>
  <c r="E146"/>
  <c r="G146" s="1"/>
  <c r="F138"/>
  <c r="H138" s="1"/>
  <c r="E138"/>
  <c r="G138" s="1"/>
  <c r="F130"/>
  <c r="H130" s="1"/>
  <c r="E130"/>
  <c r="G130" s="1"/>
  <c r="F122"/>
  <c r="H122" s="1"/>
  <c r="E122"/>
  <c r="G122" s="1"/>
  <c r="E114"/>
  <c r="G114" s="1"/>
  <c r="F114"/>
  <c r="H114" s="1"/>
  <c r="F106"/>
  <c r="H106" s="1"/>
  <c r="E106"/>
  <c r="G106" s="1"/>
  <c r="F98"/>
  <c r="H98" s="1"/>
  <c r="E98"/>
  <c r="G98" s="1"/>
  <c r="F90"/>
  <c r="H90" s="1"/>
  <c r="E90"/>
  <c r="G90" s="1"/>
  <c r="E82"/>
  <c r="G82" s="1"/>
  <c r="F82"/>
  <c r="H82" s="1"/>
  <c r="F70"/>
  <c r="H70" s="1"/>
  <c r="E70"/>
  <c r="G70" s="1"/>
  <c r="F58"/>
  <c r="H58" s="1"/>
  <c r="E58"/>
  <c r="G58" s="1"/>
  <c r="F10"/>
  <c r="H10" s="1"/>
  <c r="E10"/>
  <c r="G10" s="1"/>
  <c r="F4"/>
  <c r="H4" s="1"/>
  <c r="E4"/>
  <c r="G4" s="1"/>
  <c r="F353"/>
  <c r="H353" s="1"/>
  <c r="E353"/>
  <c r="G353" s="1"/>
  <c r="F337"/>
  <c r="H337" s="1"/>
  <c r="E337"/>
  <c r="G337" s="1"/>
  <c r="F325"/>
  <c r="H325" s="1"/>
  <c r="E325"/>
  <c r="G325" s="1"/>
  <c r="F317"/>
  <c r="H317" s="1"/>
  <c r="E317"/>
  <c r="G317" s="1"/>
  <c r="F305"/>
  <c r="H305" s="1"/>
  <c r="E305"/>
  <c r="G305" s="1"/>
  <c r="F293"/>
  <c r="H293" s="1"/>
  <c r="E293"/>
  <c r="G293" s="1"/>
  <c r="F285"/>
  <c r="H285" s="1"/>
  <c r="E285"/>
  <c r="G285" s="1"/>
  <c r="F277"/>
  <c r="H277" s="1"/>
  <c r="E277"/>
  <c r="G277" s="1"/>
  <c r="F265"/>
  <c r="H265" s="1"/>
  <c r="E265"/>
  <c r="G265" s="1"/>
  <c r="F253"/>
  <c r="H253" s="1"/>
  <c r="E253"/>
  <c r="G253" s="1"/>
  <c r="F241"/>
  <c r="H241" s="1"/>
  <c r="E241"/>
  <c r="G241" s="1"/>
  <c r="F233"/>
  <c r="H233" s="1"/>
  <c r="E233"/>
  <c r="G233" s="1"/>
  <c r="F229"/>
  <c r="H229" s="1"/>
  <c r="E229"/>
  <c r="G229" s="1"/>
  <c r="F221"/>
  <c r="H221" s="1"/>
  <c r="E221"/>
  <c r="G221" s="1"/>
  <c r="F217"/>
  <c r="H217" s="1"/>
  <c r="E217"/>
  <c r="G217" s="1"/>
  <c r="F213"/>
  <c r="H213" s="1"/>
  <c r="E213"/>
  <c r="G213" s="1"/>
  <c r="F205"/>
  <c r="H205" s="1"/>
  <c r="E205"/>
  <c r="G205" s="1"/>
  <c r="F201"/>
  <c r="H201" s="1"/>
  <c r="E201"/>
  <c r="G201" s="1"/>
  <c r="F197"/>
  <c r="H197" s="1"/>
  <c r="E197"/>
  <c r="G197" s="1"/>
  <c r="F193"/>
  <c r="H193" s="1"/>
  <c r="E193"/>
  <c r="G193" s="1"/>
  <c r="F189"/>
  <c r="H189" s="1"/>
  <c r="E189"/>
  <c r="G189" s="1"/>
  <c r="F185"/>
  <c r="H185" s="1"/>
  <c r="E185"/>
  <c r="G185" s="1"/>
  <c r="F181"/>
  <c r="H181" s="1"/>
  <c r="E181"/>
  <c r="G181" s="1"/>
  <c r="F177"/>
  <c r="H177" s="1"/>
  <c r="E177"/>
  <c r="G177" s="1"/>
  <c r="F173"/>
  <c r="H173" s="1"/>
  <c r="E173"/>
  <c r="G173" s="1"/>
  <c r="F169"/>
  <c r="H169" s="1"/>
  <c r="E169"/>
  <c r="G169" s="1"/>
  <c r="F165"/>
  <c r="H165" s="1"/>
  <c r="E165"/>
  <c r="G165" s="1"/>
  <c r="F161"/>
  <c r="H161" s="1"/>
  <c r="E161"/>
  <c r="G161" s="1"/>
  <c r="F157"/>
  <c r="H157" s="1"/>
  <c r="E157"/>
  <c r="G157" s="1"/>
  <c r="F149"/>
  <c r="H149" s="1"/>
  <c r="E149"/>
  <c r="G149" s="1"/>
  <c r="F145"/>
  <c r="H145" s="1"/>
  <c r="E145"/>
  <c r="G145" s="1"/>
  <c r="F141"/>
  <c r="H141" s="1"/>
  <c r="E141"/>
  <c r="G141" s="1"/>
  <c r="F137"/>
  <c r="H137" s="1"/>
  <c r="E137"/>
  <c r="G137" s="1"/>
  <c r="F133"/>
  <c r="H133" s="1"/>
  <c r="E133"/>
  <c r="G133" s="1"/>
  <c r="F129"/>
  <c r="H129" s="1"/>
  <c r="E129"/>
  <c r="G129" s="1"/>
  <c r="E125"/>
  <c r="G125" s="1"/>
  <c r="F125"/>
  <c r="H125" s="1"/>
  <c r="F121"/>
  <c r="H121" s="1"/>
  <c r="E121"/>
  <c r="G121" s="1"/>
  <c r="F117"/>
  <c r="H117" s="1"/>
  <c r="E117"/>
  <c r="G117" s="1"/>
  <c r="F113"/>
  <c r="H113" s="1"/>
  <c r="E113"/>
  <c r="G113" s="1"/>
  <c r="F109"/>
  <c r="H109" s="1"/>
  <c r="E109"/>
  <c r="G109" s="1"/>
  <c r="F105"/>
  <c r="H105" s="1"/>
  <c r="E105"/>
  <c r="G105" s="1"/>
  <c r="F101"/>
  <c r="H101" s="1"/>
  <c r="E101"/>
  <c r="G101" s="1"/>
  <c r="F97"/>
  <c r="H97" s="1"/>
  <c r="E97"/>
  <c r="G97" s="1"/>
  <c r="E93"/>
  <c r="G93" s="1"/>
  <c r="F93"/>
  <c r="H93" s="1"/>
  <c r="F89"/>
  <c r="H89" s="1"/>
  <c r="E89"/>
  <c r="G89" s="1"/>
  <c r="F85"/>
  <c r="H85" s="1"/>
  <c r="E85"/>
  <c r="G85" s="1"/>
  <c r="F81"/>
  <c r="H81" s="1"/>
  <c r="E81"/>
  <c r="G81" s="1"/>
  <c r="F77"/>
  <c r="H77" s="1"/>
  <c r="E77"/>
  <c r="G77" s="1"/>
  <c r="F73"/>
  <c r="H73" s="1"/>
  <c r="E73"/>
  <c r="G73" s="1"/>
  <c r="F69"/>
  <c r="H69" s="1"/>
  <c r="E69"/>
  <c r="G69" s="1"/>
  <c r="E65"/>
  <c r="G65" s="1"/>
  <c r="F65"/>
  <c r="H65" s="1"/>
  <c r="E61"/>
  <c r="G61" s="1"/>
  <c r="F61"/>
  <c r="H61" s="1"/>
  <c r="F57"/>
  <c r="H57" s="1"/>
  <c r="E57"/>
  <c r="G57" s="1"/>
  <c r="F53"/>
  <c r="H53" s="1"/>
  <c r="E53"/>
  <c r="G53" s="1"/>
  <c r="F49"/>
  <c r="H49" s="1"/>
  <c r="E49"/>
  <c r="G49" s="1"/>
  <c r="F45"/>
  <c r="H45" s="1"/>
  <c r="E45"/>
  <c r="G45" s="1"/>
  <c r="F41"/>
  <c r="H41" s="1"/>
  <c r="E41"/>
  <c r="G41" s="1"/>
  <c r="F37"/>
  <c r="H37" s="1"/>
  <c r="E37"/>
  <c r="G37" s="1"/>
  <c r="F33"/>
  <c r="H33" s="1"/>
  <c r="E33"/>
  <c r="G33" s="1"/>
  <c r="E29"/>
  <c r="G29" s="1"/>
  <c r="F29"/>
  <c r="H29" s="1"/>
  <c r="F25"/>
  <c r="H25" s="1"/>
  <c r="E25"/>
  <c r="G25" s="1"/>
  <c r="F21"/>
  <c r="H21" s="1"/>
  <c r="E21"/>
  <c r="G21" s="1"/>
  <c r="F17"/>
  <c r="H17" s="1"/>
  <c r="E17"/>
  <c r="G17" s="1"/>
  <c r="F13"/>
  <c r="H13" s="1"/>
  <c r="E13"/>
  <c r="G13" s="1"/>
  <c r="F9"/>
  <c r="H9" s="1"/>
  <c r="E9"/>
  <c r="G9" s="1"/>
  <c r="F5"/>
  <c r="H5" s="1"/>
  <c r="E5"/>
  <c r="G5" s="1"/>
  <c r="F364" i="11"/>
  <c r="H364" s="1"/>
  <c r="E364"/>
  <c r="G364" s="1"/>
  <c r="F356"/>
  <c r="H356" s="1"/>
  <c r="E356"/>
  <c r="G356" s="1"/>
  <c r="F344"/>
  <c r="H344" s="1"/>
  <c r="E344"/>
  <c r="G344" s="1"/>
  <c r="F336"/>
  <c r="H336" s="1"/>
  <c r="E336"/>
  <c r="G336" s="1"/>
  <c r="F328"/>
  <c r="H328" s="1"/>
  <c r="E328"/>
  <c r="G328" s="1"/>
  <c r="F324"/>
  <c r="H324" s="1"/>
  <c r="E324"/>
  <c r="G324" s="1"/>
  <c r="F312"/>
  <c r="H312" s="1"/>
  <c r="E312"/>
  <c r="G312" s="1"/>
  <c r="F304"/>
  <c r="H304" s="1"/>
  <c r="E304"/>
  <c r="G304" s="1"/>
  <c r="F296"/>
  <c r="H296" s="1"/>
  <c r="E296"/>
  <c r="G296" s="1"/>
  <c r="F288"/>
  <c r="H288" s="1"/>
  <c r="E288"/>
  <c r="G288" s="1"/>
  <c r="F280"/>
  <c r="H280" s="1"/>
  <c r="E280"/>
  <c r="G280" s="1"/>
  <c r="F272"/>
  <c r="H272" s="1"/>
  <c r="E272"/>
  <c r="G272" s="1"/>
  <c r="F264"/>
  <c r="H264" s="1"/>
  <c r="E264"/>
  <c r="G264" s="1"/>
  <c r="F249"/>
  <c r="H249" s="1"/>
  <c r="E249"/>
  <c r="G249" s="1"/>
  <c r="F241"/>
  <c r="H241" s="1"/>
  <c r="E241"/>
  <c r="G241" s="1"/>
  <c r="F229"/>
  <c r="H229" s="1"/>
  <c r="E229"/>
  <c r="G229" s="1"/>
  <c r="F221"/>
  <c r="H221" s="1"/>
  <c r="E221"/>
  <c r="G221" s="1"/>
  <c r="F213"/>
  <c r="H213" s="1"/>
  <c r="E213"/>
  <c r="G213" s="1"/>
  <c r="F205"/>
  <c r="H205" s="1"/>
  <c r="E205"/>
  <c r="G205" s="1"/>
  <c r="F197"/>
  <c r="H197" s="1"/>
  <c r="E197"/>
  <c r="G197" s="1"/>
  <c r="F189"/>
  <c r="H189" s="1"/>
  <c r="E189"/>
  <c r="G189" s="1"/>
  <c r="F181"/>
  <c r="H181" s="1"/>
  <c r="E181"/>
  <c r="G181" s="1"/>
  <c r="F173"/>
  <c r="H173" s="1"/>
  <c r="E173"/>
  <c r="G173" s="1"/>
  <c r="F165"/>
  <c r="H165" s="1"/>
  <c r="E165"/>
  <c r="G165" s="1"/>
  <c r="F157"/>
  <c r="H157" s="1"/>
  <c r="E157"/>
  <c r="G157" s="1"/>
  <c r="F149"/>
  <c r="H149" s="1"/>
  <c r="E149"/>
  <c r="G149" s="1"/>
  <c r="F141"/>
  <c r="H141" s="1"/>
  <c r="E141"/>
  <c r="G141" s="1"/>
  <c r="F133"/>
  <c r="H133" s="1"/>
  <c r="E133"/>
  <c r="G133" s="1"/>
  <c r="F125"/>
  <c r="H125" s="1"/>
  <c r="E125"/>
  <c r="G125" s="1"/>
  <c r="F117"/>
  <c r="H117" s="1"/>
  <c r="E117"/>
  <c r="G117" s="1"/>
  <c r="E106"/>
  <c r="G106" s="1"/>
  <c r="F59"/>
  <c r="H59" s="1"/>
  <c r="E59"/>
  <c r="G59" s="1"/>
  <c r="F51"/>
  <c r="H51" s="1"/>
  <c r="E51"/>
  <c r="G51" s="1"/>
  <c r="F44"/>
  <c r="H44" s="1"/>
  <c r="E44"/>
  <c r="G44" s="1"/>
  <c r="F40"/>
  <c r="H40" s="1"/>
  <c r="E40"/>
  <c r="G40" s="1"/>
  <c r="F32"/>
  <c r="H32" s="1"/>
  <c r="E32"/>
  <c r="G32" s="1"/>
  <c r="E24"/>
  <c r="G24" s="1"/>
  <c r="F24"/>
  <c r="H24" s="1"/>
  <c r="F16"/>
  <c r="H16" s="1"/>
  <c r="E16"/>
  <c r="G16" s="1"/>
  <c r="E8"/>
  <c r="G8" s="1"/>
  <c r="F8"/>
  <c r="H8" s="1"/>
  <c r="F351"/>
  <c r="H351" s="1"/>
  <c r="F287"/>
  <c r="H287" s="1"/>
  <c r="F275"/>
  <c r="H275" s="1"/>
  <c r="E275"/>
  <c r="G275" s="1"/>
  <c r="F267"/>
  <c r="H267" s="1"/>
  <c r="E267"/>
  <c r="G267" s="1"/>
  <c r="F259"/>
  <c r="H259" s="1"/>
  <c r="E259"/>
  <c r="G259" s="1"/>
  <c r="F252"/>
  <c r="H252" s="1"/>
  <c r="E252"/>
  <c r="G252" s="1"/>
  <c r="F244"/>
  <c r="H244" s="1"/>
  <c r="E244"/>
  <c r="G244" s="1"/>
  <c r="F236"/>
  <c r="H236" s="1"/>
  <c r="E236"/>
  <c r="G236" s="1"/>
  <c r="F228"/>
  <c r="H228" s="1"/>
  <c r="E228"/>
  <c r="G228" s="1"/>
  <c r="F220"/>
  <c r="H220" s="1"/>
  <c r="E220"/>
  <c r="G220" s="1"/>
  <c r="F216"/>
  <c r="H216" s="1"/>
  <c r="E216"/>
  <c r="G216" s="1"/>
  <c r="F208"/>
  <c r="H208" s="1"/>
  <c r="E208"/>
  <c r="G208" s="1"/>
  <c r="F204"/>
  <c r="H204" s="1"/>
  <c r="E204"/>
  <c r="G204" s="1"/>
  <c r="F200"/>
  <c r="H200" s="1"/>
  <c r="E200"/>
  <c r="G200" s="1"/>
  <c r="F192"/>
  <c r="H192" s="1"/>
  <c r="E192"/>
  <c r="G192" s="1"/>
  <c r="F188"/>
  <c r="H188" s="1"/>
  <c r="E188"/>
  <c r="G188" s="1"/>
  <c r="F184"/>
  <c r="H184" s="1"/>
  <c r="E184"/>
  <c r="G184" s="1"/>
  <c r="F180"/>
  <c r="H180" s="1"/>
  <c r="E180"/>
  <c r="G180" s="1"/>
  <c r="F176"/>
  <c r="H176" s="1"/>
  <c r="E176"/>
  <c r="G176" s="1"/>
  <c r="F172"/>
  <c r="H172" s="1"/>
  <c r="E172"/>
  <c r="G172" s="1"/>
  <c r="F168"/>
  <c r="H168" s="1"/>
  <c r="E168"/>
  <c r="G168" s="1"/>
  <c r="F164"/>
  <c r="H164" s="1"/>
  <c r="E164"/>
  <c r="G164" s="1"/>
  <c r="F160"/>
  <c r="H160" s="1"/>
  <c r="E160"/>
  <c r="G160" s="1"/>
  <c r="F156"/>
  <c r="H156" s="1"/>
  <c r="E156"/>
  <c r="G156" s="1"/>
  <c r="F152"/>
  <c r="H152" s="1"/>
  <c r="E152"/>
  <c r="G152" s="1"/>
  <c r="F148"/>
  <c r="H148" s="1"/>
  <c r="E148"/>
  <c r="G148" s="1"/>
  <c r="F144"/>
  <c r="H144" s="1"/>
  <c r="E144"/>
  <c r="G144" s="1"/>
  <c r="F140"/>
  <c r="H140" s="1"/>
  <c r="E140"/>
  <c r="G140" s="1"/>
  <c r="F136"/>
  <c r="H136" s="1"/>
  <c r="E136"/>
  <c r="G136" s="1"/>
  <c r="F132"/>
  <c r="H132" s="1"/>
  <c r="E132"/>
  <c r="G132" s="1"/>
  <c r="F128"/>
  <c r="H128" s="1"/>
  <c r="E128"/>
  <c r="G128" s="1"/>
  <c r="F124"/>
  <c r="H124" s="1"/>
  <c r="E124"/>
  <c r="G124" s="1"/>
  <c r="F120"/>
  <c r="H120" s="1"/>
  <c r="E120"/>
  <c r="G120" s="1"/>
  <c r="F116"/>
  <c r="H116" s="1"/>
  <c r="E116"/>
  <c r="G116" s="1"/>
  <c r="F112"/>
  <c r="H112" s="1"/>
  <c r="E112"/>
  <c r="G112" s="1"/>
  <c r="F109"/>
  <c r="H109" s="1"/>
  <c r="E109"/>
  <c r="G109" s="1"/>
  <c r="F105"/>
  <c r="H105" s="1"/>
  <c r="E105"/>
  <c r="G105" s="1"/>
  <c r="F101"/>
  <c r="H101" s="1"/>
  <c r="E101"/>
  <c r="G101" s="1"/>
  <c r="F97"/>
  <c r="H97" s="1"/>
  <c r="E97"/>
  <c r="G97" s="1"/>
  <c r="F93"/>
  <c r="H93" s="1"/>
  <c r="E93"/>
  <c r="G93" s="1"/>
  <c r="F89"/>
  <c r="H89" s="1"/>
  <c r="E89"/>
  <c r="G89" s="1"/>
  <c r="F85"/>
  <c r="H85" s="1"/>
  <c r="E85"/>
  <c r="G85" s="1"/>
  <c r="F81"/>
  <c r="H81" s="1"/>
  <c r="E81"/>
  <c r="G81" s="1"/>
  <c r="F77"/>
  <c r="H77" s="1"/>
  <c r="E77"/>
  <c r="G77" s="1"/>
  <c r="F73"/>
  <c r="H73" s="1"/>
  <c r="E73"/>
  <c r="G73" s="1"/>
  <c r="F69"/>
  <c r="H69" s="1"/>
  <c r="E69"/>
  <c r="G69" s="1"/>
  <c r="F65"/>
  <c r="H65" s="1"/>
  <c r="E65"/>
  <c r="G65" s="1"/>
  <c r="F43"/>
  <c r="H43" s="1"/>
  <c r="E43"/>
  <c r="G43" s="1"/>
  <c r="F35"/>
  <c r="H35" s="1"/>
  <c r="E35"/>
  <c r="G35" s="1"/>
  <c r="F27"/>
  <c r="H27" s="1"/>
  <c r="E27"/>
  <c r="G27" s="1"/>
  <c r="E23"/>
  <c r="G23" s="1"/>
  <c r="E19"/>
  <c r="G19" s="1"/>
  <c r="F19"/>
  <c r="H19" s="1"/>
  <c r="F11"/>
  <c r="H11" s="1"/>
  <c r="E11"/>
  <c r="G11" s="1"/>
  <c r="F368"/>
  <c r="H368" s="1"/>
  <c r="E368"/>
  <c r="G368" s="1"/>
  <c r="F346"/>
  <c r="H346" s="1"/>
  <c r="E314"/>
  <c r="G314" s="1"/>
  <c r="F282"/>
  <c r="H282" s="1"/>
  <c r="F251"/>
  <c r="H251" s="1"/>
  <c r="E251"/>
  <c r="G251" s="1"/>
  <c r="E247"/>
  <c r="G247" s="1"/>
  <c r="F243"/>
  <c r="H243" s="1"/>
  <c r="E243"/>
  <c r="G243" s="1"/>
  <c r="E235"/>
  <c r="G235" s="1"/>
  <c r="F235"/>
  <c r="H235" s="1"/>
  <c r="F227"/>
  <c r="H227" s="1"/>
  <c r="E227"/>
  <c r="G227" s="1"/>
  <c r="E219"/>
  <c r="G219" s="1"/>
  <c r="F219"/>
  <c r="H219" s="1"/>
  <c r="F211"/>
  <c r="H211" s="1"/>
  <c r="E211"/>
  <c r="G211" s="1"/>
  <c r="F203"/>
  <c r="H203" s="1"/>
  <c r="E203"/>
  <c r="G203" s="1"/>
  <c r="F195"/>
  <c r="H195" s="1"/>
  <c r="E195"/>
  <c r="G195" s="1"/>
  <c r="F187"/>
  <c r="H187" s="1"/>
  <c r="E187"/>
  <c r="G187" s="1"/>
  <c r="E183"/>
  <c r="G183" s="1"/>
  <c r="F179"/>
  <c r="H179" s="1"/>
  <c r="E179"/>
  <c r="G179" s="1"/>
  <c r="F171"/>
  <c r="H171" s="1"/>
  <c r="E171"/>
  <c r="G171" s="1"/>
  <c r="F163"/>
  <c r="H163" s="1"/>
  <c r="E163"/>
  <c r="G163" s="1"/>
  <c r="E155"/>
  <c r="G155" s="1"/>
  <c r="F155"/>
  <c r="H155" s="1"/>
  <c r="F147"/>
  <c r="H147" s="1"/>
  <c r="E147"/>
  <c r="G147" s="1"/>
  <c r="F139"/>
  <c r="H139" s="1"/>
  <c r="E139"/>
  <c r="G139" s="1"/>
  <c r="F131"/>
  <c r="H131" s="1"/>
  <c r="E131"/>
  <c r="G131" s="1"/>
  <c r="F123"/>
  <c r="H123" s="1"/>
  <c r="E123"/>
  <c r="G123" s="1"/>
  <c r="E119"/>
  <c r="G119" s="1"/>
  <c r="F115"/>
  <c r="H115" s="1"/>
  <c r="E115"/>
  <c r="G115" s="1"/>
  <c r="F108"/>
  <c r="H108" s="1"/>
  <c r="E108"/>
  <c r="G108" s="1"/>
  <c r="F104"/>
  <c r="H104" s="1"/>
  <c r="E104"/>
  <c r="G104" s="1"/>
  <c r="F100"/>
  <c r="H100" s="1"/>
  <c r="E100"/>
  <c r="G100" s="1"/>
  <c r="F96"/>
  <c r="H96" s="1"/>
  <c r="E96"/>
  <c r="G96" s="1"/>
  <c r="F92"/>
  <c r="H92" s="1"/>
  <c r="E92"/>
  <c r="G92" s="1"/>
  <c r="F88"/>
  <c r="H88" s="1"/>
  <c r="E88"/>
  <c r="G88" s="1"/>
  <c r="F84"/>
  <c r="H84" s="1"/>
  <c r="E84"/>
  <c r="G84" s="1"/>
  <c r="F80"/>
  <c r="H80" s="1"/>
  <c r="E80"/>
  <c r="G80" s="1"/>
  <c r="F76"/>
  <c r="H76" s="1"/>
  <c r="E76"/>
  <c r="G76" s="1"/>
  <c r="F72"/>
  <c r="H72" s="1"/>
  <c r="E72"/>
  <c r="G72" s="1"/>
  <c r="F68"/>
  <c r="H68" s="1"/>
  <c r="E68"/>
  <c r="G68" s="1"/>
  <c r="F61"/>
  <c r="H61" s="1"/>
  <c r="E61"/>
  <c r="G61" s="1"/>
  <c r="F57"/>
  <c r="H57" s="1"/>
  <c r="E57"/>
  <c r="G57" s="1"/>
  <c r="F53"/>
  <c r="H53" s="1"/>
  <c r="E53"/>
  <c r="G53" s="1"/>
  <c r="F49"/>
  <c r="H49" s="1"/>
  <c r="E49"/>
  <c r="G49" s="1"/>
  <c r="E45"/>
  <c r="G45" s="1"/>
  <c r="F45"/>
  <c r="H45" s="1"/>
  <c r="F18"/>
  <c r="H18" s="1"/>
  <c r="F6"/>
  <c r="H6" s="1"/>
  <c r="E6"/>
  <c r="G6" s="1"/>
  <c r="F360"/>
  <c r="H360" s="1"/>
  <c r="E360"/>
  <c r="G360" s="1"/>
  <c r="F352"/>
  <c r="H352" s="1"/>
  <c r="E352"/>
  <c r="G352" s="1"/>
  <c r="F348"/>
  <c r="H348" s="1"/>
  <c r="E348"/>
  <c r="G348" s="1"/>
  <c r="F340"/>
  <c r="H340" s="1"/>
  <c r="E340"/>
  <c r="G340" s="1"/>
  <c r="F332"/>
  <c r="H332" s="1"/>
  <c r="E332"/>
  <c r="G332" s="1"/>
  <c r="F320"/>
  <c r="H320" s="1"/>
  <c r="E320"/>
  <c r="G320" s="1"/>
  <c r="F316"/>
  <c r="H316" s="1"/>
  <c r="E316"/>
  <c r="G316" s="1"/>
  <c r="F308"/>
  <c r="H308" s="1"/>
  <c r="E308"/>
  <c r="G308" s="1"/>
  <c r="F300"/>
  <c r="H300" s="1"/>
  <c r="E300"/>
  <c r="G300" s="1"/>
  <c r="F292"/>
  <c r="H292" s="1"/>
  <c r="E292"/>
  <c r="G292" s="1"/>
  <c r="F284"/>
  <c r="H284" s="1"/>
  <c r="E284"/>
  <c r="G284" s="1"/>
  <c r="F276"/>
  <c r="H276" s="1"/>
  <c r="E276"/>
  <c r="G276" s="1"/>
  <c r="F268"/>
  <c r="H268" s="1"/>
  <c r="E268"/>
  <c r="G268" s="1"/>
  <c r="F260"/>
  <c r="H260" s="1"/>
  <c r="E260"/>
  <c r="G260" s="1"/>
  <c r="F253"/>
  <c r="H253" s="1"/>
  <c r="E253"/>
  <c r="G253" s="1"/>
  <c r="F245"/>
  <c r="H245" s="1"/>
  <c r="E245"/>
  <c r="G245" s="1"/>
  <c r="F237"/>
  <c r="H237" s="1"/>
  <c r="E237"/>
  <c r="G237" s="1"/>
  <c r="F233"/>
  <c r="H233" s="1"/>
  <c r="E233"/>
  <c r="G233" s="1"/>
  <c r="F225"/>
  <c r="H225" s="1"/>
  <c r="E225"/>
  <c r="G225" s="1"/>
  <c r="F217"/>
  <c r="H217" s="1"/>
  <c r="E217"/>
  <c r="G217" s="1"/>
  <c r="F209"/>
  <c r="H209" s="1"/>
  <c r="E209"/>
  <c r="G209" s="1"/>
  <c r="F201"/>
  <c r="H201" s="1"/>
  <c r="E201"/>
  <c r="G201" s="1"/>
  <c r="F193"/>
  <c r="H193" s="1"/>
  <c r="E193"/>
  <c r="G193" s="1"/>
  <c r="F185"/>
  <c r="H185" s="1"/>
  <c r="E185"/>
  <c r="G185" s="1"/>
  <c r="E177"/>
  <c r="G177" s="1"/>
  <c r="F177"/>
  <c r="H177" s="1"/>
  <c r="F169"/>
  <c r="H169" s="1"/>
  <c r="E169"/>
  <c r="G169" s="1"/>
  <c r="F161"/>
  <c r="H161" s="1"/>
  <c r="E161"/>
  <c r="G161" s="1"/>
  <c r="F153"/>
  <c r="H153" s="1"/>
  <c r="E153"/>
  <c r="G153" s="1"/>
  <c r="F145"/>
  <c r="H145" s="1"/>
  <c r="E145"/>
  <c r="G145" s="1"/>
  <c r="F137"/>
  <c r="H137" s="1"/>
  <c r="E137"/>
  <c r="G137" s="1"/>
  <c r="F129"/>
  <c r="H129" s="1"/>
  <c r="E129"/>
  <c r="G129" s="1"/>
  <c r="F121"/>
  <c r="H121" s="1"/>
  <c r="E121"/>
  <c r="G121" s="1"/>
  <c r="E113"/>
  <c r="G113" s="1"/>
  <c r="F113"/>
  <c r="H113" s="1"/>
  <c r="E63"/>
  <c r="G63" s="1"/>
  <c r="F36"/>
  <c r="H36" s="1"/>
  <c r="E36"/>
  <c r="G36" s="1"/>
  <c r="F28"/>
  <c r="H28" s="1"/>
  <c r="E28"/>
  <c r="G28" s="1"/>
  <c r="F20"/>
  <c r="H20" s="1"/>
  <c r="E20"/>
  <c r="G20" s="1"/>
  <c r="E12"/>
  <c r="G12" s="1"/>
  <c r="F12"/>
  <c r="H12" s="1"/>
  <c r="F4"/>
  <c r="H4" s="1"/>
  <c r="E4"/>
  <c r="G4" s="1"/>
  <c r="E363"/>
  <c r="G363" s="1"/>
  <c r="F363"/>
  <c r="H363" s="1"/>
  <c r="F355"/>
  <c r="H355" s="1"/>
  <c r="E355"/>
  <c r="G355" s="1"/>
  <c r="E347"/>
  <c r="G347" s="1"/>
  <c r="F347"/>
  <c r="H347" s="1"/>
  <c r="F339"/>
  <c r="H339" s="1"/>
  <c r="E339"/>
  <c r="G339" s="1"/>
  <c r="F331"/>
  <c r="H331" s="1"/>
  <c r="E331"/>
  <c r="G331" s="1"/>
  <c r="F323"/>
  <c r="H323" s="1"/>
  <c r="E323"/>
  <c r="G323" s="1"/>
  <c r="F315"/>
  <c r="H315" s="1"/>
  <c r="E315"/>
  <c r="G315" s="1"/>
  <c r="F307"/>
  <c r="H307" s="1"/>
  <c r="E307"/>
  <c r="G307" s="1"/>
  <c r="E299"/>
  <c r="G299" s="1"/>
  <c r="F299"/>
  <c r="H299" s="1"/>
  <c r="F291"/>
  <c r="H291" s="1"/>
  <c r="E291"/>
  <c r="G291" s="1"/>
  <c r="E283"/>
  <c r="G283" s="1"/>
  <c r="F283"/>
  <c r="H283" s="1"/>
  <c r="F256"/>
  <c r="H256" s="1"/>
  <c r="E256"/>
  <c r="G256" s="1"/>
  <c r="F248"/>
  <c r="H248" s="1"/>
  <c r="E248"/>
  <c r="G248" s="1"/>
  <c r="F240"/>
  <c r="H240" s="1"/>
  <c r="E240"/>
  <c r="G240" s="1"/>
  <c r="F232"/>
  <c r="H232" s="1"/>
  <c r="E232"/>
  <c r="G232" s="1"/>
  <c r="F224"/>
  <c r="H224" s="1"/>
  <c r="E224"/>
  <c r="G224" s="1"/>
  <c r="F212"/>
  <c r="H212" s="1"/>
  <c r="E212"/>
  <c r="G212" s="1"/>
  <c r="F196"/>
  <c r="H196" s="1"/>
  <c r="E196"/>
  <c r="G196" s="1"/>
  <c r="F365"/>
  <c r="H365" s="1"/>
  <c r="E365"/>
  <c r="G365" s="1"/>
  <c r="F361"/>
  <c r="H361" s="1"/>
  <c r="E361"/>
  <c r="G361" s="1"/>
  <c r="F357"/>
  <c r="H357" s="1"/>
  <c r="E357"/>
  <c r="G357" s="1"/>
  <c r="F353"/>
  <c r="H353" s="1"/>
  <c r="E353"/>
  <c r="G353" s="1"/>
  <c r="F349"/>
  <c r="H349" s="1"/>
  <c r="E349"/>
  <c r="G349" s="1"/>
  <c r="F345"/>
  <c r="H345" s="1"/>
  <c r="E345"/>
  <c r="G345" s="1"/>
  <c r="F341"/>
  <c r="H341" s="1"/>
  <c r="E341"/>
  <c r="G341" s="1"/>
  <c r="F337"/>
  <c r="H337" s="1"/>
  <c r="E337"/>
  <c r="G337" s="1"/>
  <c r="F333"/>
  <c r="H333" s="1"/>
  <c r="E333"/>
  <c r="G333" s="1"/>
  <c r="F329"/>
  <c r="H329" s="1"/>
  <c r="E329"/>
  <c r="G329" s="1"/>
  <c r="F325"/>
  <c r="H325" s="1"/>
  <c r="E325"/>
  <c r="G325" s="1"/>
  <c r="F321"/>
  <c r="H321" s="1"/>
  <c r="E321"/>
  <c r="G321" s="1"/>
  <c r="F317"/>
  <c r="H317" s="1"/>
  <c r="E317"/>
  <c r="G317" s="1"/>
  <c r="F313"/>
  <c r="H313" s="1"/>
  <c r="E313"/>
  <c r="G313" s="1"/>
  <c r="F309"/>
  <c r="H309" s="1"/>
  <c r="E309"/>
  <c r="G309" s="1"/>
  <c r="F305"/>
  <c r="H305" s="1"/>
  <c r="E305"/>
  <c r="G305" s="1"/>
  <c r="F301"/>
  <c r="H301" s="1"/>
  <c r="E301"/>
  <c r="G301" s="1"/>
  <c r="F297"/>
  <c r="H297" s="1"/>
  <c r="E297"/>
  <c r="G297" s="1"/>
  <c r="F293"/>
  <c r="H293" s="1"/>
  <c r="E293"/>
  <c r="G293" s="1"/>
  <c r="F289"/>
  <c r="H289" s="1"/>
  <c r="E289"/>
  <c r="G289" s="1"/>
  <c r="F285"/>
  <c r="H285" s="1"/>
  <c r="E285"/>
  <c r="G285" s="1"/>
  <c r="F281"/>
  <c r="H281" s="1"/>
  <c r="E281"/>
  <c r="G281" s="1"/>
  <c r="F277"/>
  <c r="H277" s="1"/>
  <c r="E277"/>
  <c r="G277" s="1"/>
  <c r="F273"/>
  <c r="H273" s="1"/>
  <c r="E273"/>
  <c r="G273" s="1"/>
  <c r="F269"/>
  <c r="H269" s="1"/>
  <c r="E269"/>
  <c r="G269" s="1"/>
  <c r="F265"/>
  <c r="H265" s="1"/>
  <c r="E265"/>
  <c r="G265" s="1"/>
  <c r="F261"/>
  <c r="H261" s="1"/>
  <c r="E261"/>
  <c r="G261" s="1"/>
  <c r="F257"/>
  <c r="H257" s="1"/>
  <c r="E257"/>
  <c r="G257" s="1"/>
  <c r="F246"/>
  <c r="H246" s="1"/>
  <c r="E214"/>
  <c r="G214" s="1"/>
  <c r="F182"/>
  <c r="H182" s="1"/>
  <c r="E150"/>
  <c r="G150" s="1"/>
  <c r="F118"/>
  <c r="H118" s="1"/>
  <c r="E107"/>
  <c r="G107" s="1"/>
  <c r="F107"/>
  <c r="H107" s="1"/>
  <c r="F99"/>
  <c r="H99" s="1"/>
  <c r="E99"/>
  <c r="G99" s="1"/>
  <c r="E91"/>
  <c r="G91" s="1"/>
  <c r="F91"/>
  <c r="H91" s="1"/>
  <c r="F83"/>
  <c r="H83" s="1"/>
  <c r="E83"/>
  <c r="G83" s="1"/>
  <c r="F75"/>
  <c r="H75" s="1"/>
  <c r="E75"/>
  <c r="G75" s="1"/>
  <c r="F67"/>
  <c r="H67" s="1"/>
  <c r="E67"/>
  <c r="G67" s="1"/>
  <c r="F64"/>
  <c r="H64" s="1"/>
  <c r="E64"/>
  <c r="G64" s="1"/>
  <c r="F60"/>
  <c r="H60" s="1"/>
  <c r="E60"/>
  <c r="G60" s="1"/>
  <c r="F56"/>
  <c r="H56" s="1"/>
  <c r="E56"/>
  <c r="G56" s="1"/>
  <c r="F52"/>
  <c r="H52" s="1"/>
  <c r="E52"/>
  <c r="G52" s="1"/>
  <c r="F48"/>
  <c r="H48" s="1"/>
  <c r="E48"/>
  <c r="G48" s="1"/>
  <c r="F41"/>
  <c r="H41" s="1"/>
  <c r="E41"/>
  <c r="G41" s="1"/>
  <c r="F37"/>
  <c r="H37" s="1"/>
  <c r="E37"/>
  <c r="G37" s="1"/>
  <c r="F33"/>
  <c r="H33" s="1"/>
  <c r="E33"/>
  <c r="G33" s="1"/>
  <c r="E29"/>
  <c r="G29" s="1"/>
  <c r="F29"/>
  <c r="H29" s="1"/>
  <c r="F25"/>
  <c r="H25" s="1"/>
  <c r="E25"/>
  <c r="G25" s="1"/>
  <c r="F21"/>
  <c r="H21" s="1"/>
  <c r="E21"/>
  <c r="G21" s="1"/>
  <c r="F17"/>
  <c r="H17" s="1"/>
  <c r="E17"/>
  <c r="G17" s="1"/>
  <c r="E13"/>
  <c r="G13" s="1"/>
  <c r="F13"/>
  <c r="H13" s="1"/>
  <c r="F9"/>
  <c r="H9" s="1"/>
  <c r="E9"/>
  <c r="G9" s="1"/>
  <c r="F5"/>
  <c r="H5" s="1"/>
  <c r="E5"/>
  <c r="G5" s="1"/>
  <c r="H323" i="12"/>
  <c r="F95" i="11" l="1"/>
  <c r="H95" s="1"/>
  <c r="E134"/>
  <c r="G134" s="1"/>
  <c r="E166"/>
  <c r="G166" s="1"/>
  <c r="E198"/>
  <c r="G198" s="1"/>
  <c r="E230"/>
  <c r="G230" s="1"/>
  <c r="E271"/>
  <c r="G271" s="1"/>
  <c r="F94"/>
  <c r="H94" s="1"/>
  <c r="E34"/>
  <c r="G34" s="1"/>
  <c r="F151"/>
  <c r="H151" s="1"/>
  <c r="F215"/>
  <c r="H215" s="1"/>
  <c r="E266"/>
  <c r="G266" s="1"/>
  <c r="E298"/>
  <c r="G298" s="1"/>
  <c r="E330"/>
  <c r="G330" s="1"/>
  <c r="E362"/>
  <c r="G362" s="1"/>
  <c r="E50"/>
  <c r="G50" s="1"/>
  <c r="E319"/>
  <c r="G319" s="1"/>
  <c r="E74"/>
  <c r="G74" s="1"/>
  <c r="E79"/>
  <c r="G79" s="1"/>
  <c r="F110"/>
  <c r="H110" s="1"/>
  <c r="F126"/>
  <c r="H126" s="1"/>
  <c r="F142"/>
  <c r="H142" s="1"/>
  <c r="F158"/>
  <c r="H158" s="1"/>
  <c r="F174"/>
  <c r="H174" s="1"/>
  <c r="F190"/>
  <c r="H190" s="1"/>
  <c r="F206"/>
  <c r="H206" s="1"/>
  <c r="F222"/>
  <c r="H222" s="1"/>
  <c r="F238"/>
  <c r="H238" s="1"/>
  <c r="F254"/>
  <c r="H254" s="1"/>
  <c r="F47"/>
  <c r="H47" s="1"/>
  <c r="F78"/>
  <c r="H78" s="1"/>
  <c r="F10"/>
  <c r="H10" s="1"/>
  <c r="F26"/>
  <c r="H26" s="1"/>
  <c r="E42"/>
  <c r="G42" s="1"/>
  <c r="E135"/>
  <c r="G135" s="1"/>
  <c r="F167"/>
  <c r="H167" s="1"/>
  <c r="F199"/>
  <c r="H199" s="1"/>
  <c r="F231"/>
  <c r="H231" s="1"/>
  <c r="E258"/>
  <c r="G258" s="1"/>
  <c r="F274"/>
  <c r="H274" s="1"/>
  <c r="E290"/>
  <c r="G290" s="1"/>
  <c r="E306"/>
  <c r="G306" s="1"/>
  <c r="E322"/>
  <c r="G322" s="1"/>
  <c r="F338"/>
  <c r="H338" s="1"/>
  <c r="E354"/>
  <c r="G354" s="1"/>
  <c r="F7"/>
  <c r="H7" s="1"/>
  <c r="F39"/>
  <c r="H39" s="1"/>
  <c r="E58"/>
  <c r="G58" s="1"/>
  <c r="F303"/>
  <c r="H303" s="1"/>
  <c r="E335"/>
  <c r="G335" s="1"/>
  <c r="F367"/>
  <c r="H367" s="1"/>
  <c r="F90"/>
  <c r="H90" s="1"/>
  <c r="F71"/>
  <c r="H71" s="1"/>
  <c r="F87"/>
  <c r="H87" s="1"/>
  <c r="F103"/>
  <c r="H103" s="1"/>
  <c r="E114"/>
  <c r="G114" s="1"/>
  <c r="E122"/>
  <c r="G122" s="1"/>
  <c r="E130"/>
  <c r="G130" s="1"/>
  <c r="E138"/>
  <c r="G138" s="1"/>
  <c r="F146"/>
  <c r="H146" s="1"/>
  <c r="F154"/>
  <c r="H154" s="1"/>
  <c r="E162"/>
  <c r="G162" s="1"/>
  <c r="E170"/>
  <c r="G170" s="1"/>
  <c r="E178"/>
  <c r="G178" s="1"/>
  <c r="E186"/>
  <c r="G186" s="1"/>
  <c r="E194"/>
  <c r="G194" s="1"/>
  <c r="E202"/>
  <c r="G202" s="1"/>
  <c r="F210"/>
  <c r="H210" s="1"/>
  <c r="F218"/>
  <c r="H218" s="1"/>
  <c r="E226"/>
  <c r="G226" s="1"/>
  <c r="E234"/>
  <c r="G234" s="1"/>
  <c r="E242"/>
  <c r="G242" s="1"/>
  <c r="E250"/>
  <c r="G250" s="1"/>
  <c r="E263"/>
  <c r="G263" s="1"/>
  <c r="F279"/>
  <c r="H279" s="1"/>
  <c r="E55"/>
  <c r="G55" s="1"/>
  <c r="E70"/>
  <c r="G70" s="1"/>
  <c r="E86"/>
  <c r="G86" s="1"/>
  <c r="E102"/>
  <c r="G102" s="1"/>
  <c r="F14"/>
  <c r="H14" s="1"/>
  <c r="F22"/>
  <c r="H22" s="1"/>
  <c r="L4" s="1"/>
  <c r="F30"/>
  <c r="H30" s="1"/>
  <c r="E38"/>
  <c r="G38" s="1"/>
  <c r="F111"/>
  <c r="H111" s="1"/>
  <c r="E127"/>
  <c r="G127" s="1"/>
  <c r="F143"/>
  <c r="H143" s="1"/>
  <c r="F159"/>
  <c r="H159" s="1"/>
  <c r="F175"/>
  <c r="H175" s="1"/>
  <c r="E191"/>
  <c r="G191" s="1"/>
  <c r="E207"/>
  <c r="G207" s="1"/>
  <c r="F223"/>
  <c r="H223" s="1"/>
  <c r="F239"/>
  <c r="H239" s="1"/>
  <c r="E255"/>
  <c r="G255" s="1"/>
  <c r="E262"/>
  <c r="G262" s="1"/>
  <c r="F270"/>
  <c r="H270" s="1"/>
  <c r="E278"/>
  <c r="G278" s="1"/>
  <c r="F286"/>
  <c r="H286" s="1"/>
  <c r="E294"/>
  <c r="G294" s="1"/>
  <c r="F302"/>
  <c r="H302" s="1"/>
  <c r="F310"/>
  <c r="H310" s="1"/>
  <c r="F318"/>
  <c r="H318" s="1"/>
  <c r="E326"/>
  <c r="G326" s="1"/>
  <c r="F334"/>
  <c r="H334" s="1"/>
  <c r="E342"/>
  <c r="G342" s="1"/>
  <c r="F350"/>
  <c r="H350" s="1"/>
  <c r="E358"/>
  <c r="G358" s="1"/>
  <c r="F366"/>
  <c r="H366" s="1"/>
  <c r="F15"/>
  <c r="H15" s="1"/>
  <c r="F31"/>
  <c r="H31" s="1"/>
  <c r="F46"/>
  <c r="H46" s="1"/>
  <c r="E54"/>
  <c r="G54" s="1"/>
  <c r="F62"/>
  <c r="H62" s="1"/>
  <c r="F295"/>
  <c r="H295" s="1"/>
  <c r="E311"/>
  <c r="G311" s="1"/>
  <c r="E327"/>
  <c r="G327" s="1"/>
  <c r="F343"/>
  <c r="H343" s="1"/>
  <c r="F359"/>
  <c r="H359" s="1"/>
  <c r="E66"/>
  <c r="G66" s="1"/>
  <c r="F82"/>
  <c r="H82" s="1"/>
  <c r="E98"/>
  <c r="G98" s="1"/>
  <c r="L4" i="12"/>
  <c r="K26" i="4" l="1"/>
  <c r="L26" s="1"/>
  <c r="K27"/>
  <c r="L27" s="1"/>
  <c r="K28"/>
  <c r="L28" s="1"/>
  <c r="K29"/>
  <c r="L29" s="1"/>
  <c r="K30"/>
  <c r="L30" s="1"/>
  <c r="K31"/>
  <c r="L31" s="1"/>
  <c r="K32"/>
  <c r="L32" s="1"/>
  <c r="K33"/>
  <c r="L33" s="1"/>
  <c r="K34"/>
  <c r="L34" s="1"/>
  <c r="K35"/>
  <c r="L35" s="1"/>
  <c r="K36"/>
  <c r="L36" s="1"/>
  <c r="K37"/>
  <c r="L37" s="1"/>
  <c r="K38"/>
  <c r="L38" s="1"/>
  <c r="K39"/>
  <c r="L39" s="1"/>
  <c r="K40"/>
  <c r="L40" s="1"/>
  <c r="K41"/>
  <c r="L41" s="1"/>
  <c r="K42"/>
  <c r="L42" s="1"/>
  <c r="K43"/>
  <c r="L43" s="1"/>
  <c r="K5"/>
  <c r="L5" s="1"/>
  <c r="K6"/>
  <c r="L6" s="1"/>
  <c r="K7"/>
  <c r="L7" s="1"/>
  <c r="K8"/>
  <c r="L8" s="1"/>
  <c r="K9"/>
  <c r="L9" s="1"/>
  <c r="K10"/>
  <c r="L10" s="1"/>
  <c r="K11"/>
  <c r="L11" s="1"/>
  <c r="K12"/>
  <c r="L12" s="1"/>
  <c r="K13"/>
  <c r="L13" s="1"/>
  <c r="K14"/>
  <c r="L14" s="1"/>
  <c r="K15"/>
  <c r="L15" s="1"/>
  <c r="K16"/>
  <c r="L16" s="1"/>
  <c r="K17"/>
  <c r="L17" s="1"/>
  <c r="K18"/>
  <c r="L18" s="1"/>
  <c r="K19"/>
  <c r="L19" s="1"/>
  <c r="K20"/>
  <c r="L20" s="1"/>
  <c r="K21"/>
  <c r="L21" s="1"/>
  <c r="K22"/>
  <c r="L22" s="1"/>
  <c r="K23"/>
  <c r="L23" s="1"/>
  <c r="K24"/>
  <c r="L24" s="1"/>
  <c r="K25"/>
  <c r="L25" s="1"/>
  <c r="K4"/>
  <c r="L4" s="1"/>
  <c r="F12"/>
  <c r="F13" s="1"/>
  <c r="F17"/>
  <c r="J6" i="3"/>
  <c r="J7"/>
  <c r="C368" l="1"/>
  <c r="D368"/>
  <c r="E368"/>
  <c r="F368"/>
  <c r="G368"/>
  <c r="B368"/>
  <c r="H4"/>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5"/>
  <c r="H366"/>
  <c r="H367"/>
  <c r="H3"/>
  <c r="L7"/>
  <c r="M7"/>
  <c r="N7"/>
  <c r="O7"/>
  <c r="P7"/>
  <c r="K7"/>
  <c r="L6"/>
  <c r="M6"/>
  <c r="N6"/>
  <c r="O6"/>
  <c r="P6"/>
  <c r="K6"/>
  <c r="L5"/>
  <c r="M5"/>
  <c r="N5"/>
  <c r="O5"/>
  <c r="P5"/>
  <c r="K5"/>
  <c r="L4"/>
  <c r="M4"/>
  <c r="N4"/>
  <c r="O4"/>
  <c r="P4"/>
  <c r="K4"/>
  <c r="Q4" l="1"/>
  <c r="Q7"/>
  <c r="Q6"/>
  <c r="Q5"/>
  <c r="H368"/>
  <c r="N9"/>
  <c r="N10" s="1"/>
  <c r="N16" s="1"/>
  <c r="M9"/>
  <c r="M10" s="1"/>
  <c r="M23" s="1"/>
  <c r="P9"/>
  <c r="P10" s="1"/>
  <c r="P18" s="1"/>
  <c r="L9"/>
  <c r="L10" s="1"/>
  <c r="L22" s="1"/>
  <c r="O9"/>
  <c r="O10" s="1"/>
  <c r="O25" s="1"/>
  <c r="K9"/>
  <c r="K10" s="1"/>
  <c r="K17" s="1"/>
  <c r="P24" l="1"/>
  <c r="L14"/>
  <c r="L35"/>
  <c r="P13"/>
  <c r="P33"/>
  <c r="L36"/>
  <c r="P23"/>
  <c r="P42"/>
  <c r="L13"/>
  <c r="P12"/>
  <c r="P30"/>
  <c r="N38"/>
  <c r="N28"/>
  <c r="O39"/>
  <c r="O21"/>
  <c r="N22"/>
  <c r="O12"/>
  <c r="O23"/>
  <c r="L41"/>
  <c r="L23"/>
  <c r="L24"/>
  <c r="L34"/>
  <c r="N37"/>
  <c r="N31"/>
  <c r="O42"/>
  <c r="O24"/>
  <c r="L29"/>
  <c r="L19"/>
  <c r="L20"/>
  <c r="L30"/>
  <c r="P39"/>
  <c r="P40"/>
  <c r="P29"/>
  <c r="P26"/>
  <c r="N21"/>
  <c r="N12"/>
  <c r="O26"/>
  <c r="O37"/>
  <c r="L39"/>
  <c r="L40"/>
  <c r="L17"/>
  <c r="L18"/>
  <c r="P27"/>
  <c r="P28"/>
  <c r="P17"/>
  <c r="P14"/>
  <c r="M38"/>
  <c r="M40"/>
  <c r="M24"/>
  <c r="W23" s="1"/>
  <c r="M37"/>
  <c r="M21"/>
  <c r="M26"/>
  <c r="M35"/>
  <c r="M19"/>
  <c r="K42"/>
  <c r="K26"/>
  <c r="K39"/>
  <c r="K23"/>
  <c r="K28"/>
  <c r="K12"/>
  <c r="K29"/>
  <c r="K13"/>
  <c r="M36"/>
  <c r="M17"/>
  <c r="M15"/>
  <c r="K35"/>
  <c r="K24"/>
  <c r="N39"/>
  <c r="N34"/>
  <c r="N40"/>
  <c r="O38"/>
  <c r="O19"/>
  <c r="O17"/>
  <c r="M32"/>
  <c r="M29"/>
  <c r="M13"/>
  <c r="M18"/>
  <c r="M27"/>
  <c r="K40"/>
  <c r="K34"/>
  <c r="K18"/>
  <c r="K31"/>
  <c r="K15"/>
  <c r="K20"/>
  <c r="K37"/>
  <c r="K21"/>
  <c r="N23"/>
  <c r="N29"/>
  <c r="N13"/>
  <c r="N30"/>
  <c r="N14"/>
  <c r="N19"/>
  <c r="N36"/>
  <c r="N20"/>
  <c r="O40"/>
  <c r="O34"/>
  <c r="O18"/>
  <c r="O31"/>
  <c r="O15"/>
  <c r="O16"/>
  <c r="O29"/>
  <c r="O13"/>
  <c r="L25"/>
  <c r="L31"/>
  <c r="L15"/>
  <c r="L32"/>
  <c r="L16"/>
  <c r="L42"/>
  <c r="L26"/>
  <c r="P37"/>
  <c r="P35"/>
  <c r="P19"/>
  <c r="P36"/>
  <c r="P20"/>
  <c r="P25"/>
  <c r="P38"/>
  <c r="P22"/>
  <c r="M14"/>
  <c r="M20"/>
  <c r="M33"/>
  <c r="M22"/>
  <c r="M31"/>
  <c r="K38"/>
  <c r="K22"/>
  <c r="K19"/>
  <c r="K41"/>
  <c r="K25"/>
  <c r="N33"/>
  <c r="N17"/>
  <c r="N18"/>
  <c r="N27"/>
  <c r="N24"/>
  <c r="O36"/>
  <c r="O22"/>
  <c r="AA22" s="1"/>
  <c r="O35"/>
  <c r="O20"/>
  <c r="O33"/>
  <c r="M34"/>
  <c r="M16"/>
  <c r="M42"/>
  <c r="M12"/>
  <c r="M28"/>
  <c r="M41"/>
  <c r="M25"/>
  <c r="M30"/>
  <c r="M39"/>
  <c r="K36"/>
  <c r="K30"/>
  <c r="K14"/>
  <c r="K27"/>
  <c r="K32"/>
  <c r="K16"/>
  <c r="K33"/>
  <c r="N41"/>
  <c r="N25"/>
  <c r="N42"/>
  <c r="N26"/>
  <c r="N35"/>
  <c r="N15"/>
  <c r="N32"/>
  <c r="O32"/>
  <c r="O30"/>
  <c r="O14"/>
  <c r="O27"/>
  <c r="O28"/>
  <c r="O41"/>
  <c r="L37"/>
  <c r="L21"/>
  <c r="L27"/>
  <c r="L12"/>
  <c r="L28"/>
  <c r="L33"/>
  <c r="L38"/>
  <c r="P41"/>
  <c r="P31"/>
  <c r="P15"/>
  <c r="P32"/>
  <c r="P16"/>
  <c r="P21"/>
  <c r="P34"/>
  <c r="Q9"/>
  <c r="Q10" s="1"/>
  <c r="Q19" s="1"/>
  <c r="Y27" l="1"/>
  <c r="W21"/>
  <c r="Y41"/>
  <c r="AC14"/>
  <c r="AA27"/>
  <c r="Y31"/>
  <c r="AA20"/>
  <c r="U26"/>
  <c r="Y28"/>
  <c r="V13"/>
  <c r="Q33"/>
  <c r="AC16"/>
  <c r="Q17"/>
  <c r="Q30"/>
  <c r="Q31"/>
  <c r="W29"/>
  <c r="Q20"/>
  <c r="Q15"/>
  <c r="AC37"/>
  <c r="AA12"/>
  <c r="Y19"/>
  <c r="AC13"/>
  <c r="AA36"/>
  <c r="W19"/>
  <c r="W37"/>
  <c r="Q36"/>
  <c r="Q18"/>
  <c r="AF18" s="1"/>
  <c r="Q26"/>
  <c r="Q32"/>
  <c r="Q16"/>
  <c r="Q29"/>
  <c r="Q13"/>
  <c r="Q14"/>
  <c r="Q27"/>
  <c r="Q38"/>
  <c r="Q12"/>
  <c r="Q28"/>
  <c r="Q41"/>
  <c r="Q25"/>
  <c r="Q34"/>
  <c r="Q39"/>
  <c r="Q23"/>
  <c r="Q42"/>
  <c r="Q40"/>
  <c r="Q24"/>
  <c r="Q37"/>
  <c r="Q21"/>
  <c r="Q22"/>
  <c r="Q35"/>
  <c r="Y13"/>
  <c r="AA28"/>
  <c r="AC30"/>
  <c r="AC19"/>
  <c r="Y22"/>
  <c r="AC40"/>
  <c r="W34"/>
  <c r="W18"/>
  <c r="W33"/>
  <c r="AC24"/>
  <c r="AA38"/>
  <c r="W26"/>
  <c r="AD41"/>
  <c r="Y14"/>
  <c r="Y17"/>
  <c r="AA30"/>
  <c r="AA14"/>
  <c r="W13"/>
  <c r="W25"/>
  <c r="Y25"/>
  <c r="Y39"/>
  <c r="AA19"/>
  <c r="AC32"/>
  <c r="W41"/>
  <c r="W17"/>
  <c r="AC26"/>
  <c r="Y21"/>
  <c r="AA35"/>
  <c r="W15"/>
  <c r="AC38"/>
  <c r="AC22"/>
  <c r="U40"/>
  <c r="Y38"/>
  <c r="W39"/>
  <c r="W31"/>
  <c r="AC21"/>
  <c r="Y15"/>
  <c r="Y23"/>
  <c r="W35"/>
  <c r="W27"/>
  <c r="AA41"/>
  <c r="AA33"/>
  <c r="AA25"/>
  <c r="AA17"/>
  <c r="AC27"/>
  <c r="Y33"/>
  <c r="Y40"/>
  <c r="Y16"/>
  <c r="W12"/>
  <c r="W36"/>
  <c r="W28"/>
  <c r="W20"/>
  <c r="Y37"/>
  <c r="Y12"/>
  <c r="Y36"/>
  <c r="Y20"/>
  <c r="W40"/>
  <c r="W32"/>
  <c r="W24"/>
  <c r="W16"/>
  <c r="AC36"/>
  <c r="AC35"/>
  <c r="AC12"/>
  <c r="Y35"/>
  <c r="Y29"/>
  <c r="Y34"/>
  <c r="Y26"/>
  <c r="Y18"/>
  <c r="AA34"/>
  <c r="AA26"/>
  <c r="AA18"/>
  <c r="AB38"/>
  <c r="AA39"/>
  <c r="AB30"/>
  <c r="AA31"/>
  <c r="AB22"/>
  <c r="AA23"/>
  <c r="AB14"/>
  <c r="AA15"/>
  <c r="W38"/>
  <c r="W30"/>
  <c r="W22"/>
  <c r="W14"/>
  <c r="AC28"/>
  <c r="AC20"/>
  <c r="AC41"/>
  <c r="AC33"/>
  <c r="AC25"/>
  <c r="AD16"/>
  <c r="AC17"/>
  <c r="U28"/>
  <c r="U18"/>
  <c r="U23"/>
  <c r="U15"/>
  <c r="V14"/>
  <c r="S40"/>
  <c r="S32"/>
  <c r="S24"/>
  <c r="S16"/>
  <c r="S37"/>
  <c r="S29"/>
  <c r="S21"/>
  <c r="Y30"/>
  <c r="AC29"/>
  <c r="Y32"/>
  <c r="Y24"/>
  <c r="AA40"/>
  <c r="AA32"/>
  <c r="AA24"/>
  <c r="AA16"/>
  <c r="AA37"/>
  <c r="AA29"/>
  <c r="AA21"/>
  <c r="AA13"/>
  <c r="AC34"/>
  <c r="AC18"/>
  <c r="AC39"/>
  <c r="AC31"/>
  <c r="AC23"/>
  <c r="AC15"/>
  <c r="U34"/>
  <c r="U29"/>
  <c r="V12"/>
  <c r="U35"/>
  <c r="U19"/>
  <c r="U39"/>
  <c r="S13"/>
  <c r="U32"/>
  <c r="U24"/>
  <c r="U16"/>
  <c r="U21"/>
  <c r="U13"/>
  <c r="U31"/>
  <c r="U38"/>
  <c r="U37"/>
  <c r="U30"/>
  <c r="U22"/>
  <c r="U14"/>
  <c r="U27"/>
  <c r="U12"/>
  <c r="S12"/>
  <c r="U36"/>
  <c r="U20"/>
  <c r="U41"/>
  <c r="U33"/>
  <c r="U25"/>
  <c r="U17"/>
  <c r="S34"/>
  <c r="S26"/>
  <c r="S18"/>
  <c r="S39"/>
  <c r="S31"/>
  <c r="S23"/>
  <c r="S15"/>
  <c r="X34"/>
  <c r="X26"/>
  <c r="X18"/>
  <c r="S38"/>
  <c r="S30"/>
  <c r="S22"/>
  <c r="S14"/>
  <c r="S35"/>
  <c r="S27"/>
  <c r="S19"/>
  <c r="S36"/>
  <c r="S28"/>
  <c r="S20"/>
  <c r="S41"/>
  <c r="S33"/>
  <c r="S25"/>
  <c r="S17"/>
  <c r="AD14"/>
  <c r="AB39"/>
  <c r="AB31"/>
  <c r="AB23"/>
  <c r="AB15"/>
  <c r="X12"/>
  <c r="AD17"/>
  <c r="T37"/>
  <c r="T29"/>
  <c r="T21"/>
  <c r="T13"/>
  <c r="AD15"/>
  <c r="AB35"/>
  <c r="AB27"/>
  <c r="AB19"/>
  <c r="AD13"/>
  <c r="AD18"/>
  <c r="T41"/>
  <c r="T33"/>
  <c r="T25"/>
  <c r="T17"/>
  <c r="AB36"/>
  <c r="AB28"/>
  <c r="AB20"/>
  <c r="AB12"/>
  <c r="T34"/>
  <c r="T26"/>
  <c r="T18"/>
  <c r="AB41"/>
  <c r="AB33"/>
  <c r="AB25"/>
  <c r="AB17"/>
  <c r="V41"/>
  <c r="T39"/>
  <c r="T31"/>
  <c r="T23"/>
  <c r="T15"/>
  <c r="Z39"/>
  <c r="Z38"/>
  <c r="Z33"/>
  <c r="Z32"/>
  <c r="Z23"/>
  <c r="Z22"/>
  <c r="Z15"/>
  <c r="Z14"/>
  <c r="X19"/>
  <c r="AD40"/>
  <c r="AD39"/>
  <c r="AD38"/>
  <c r="AD37"/>
  <c r="AD34"/>
  <c r="AD33"/>
  <c r="V34"/>
  <c r="V33"/>
  <c r="V38"/>
  <c r="V37"/>
  <c r="V24"/>
  <c r="V23"/>
  <c r="V16"/>
  <c r="V15"/>
  <c r="Z31"/>
  <c r="Z30"/>
  <c r="Z25"/>
  <c r="Z24"/>
  <c r="Z21"/>
  <c r="Z20"/>
  <c r="Z13"/>
  <c r="Z12"/>
  <c r="AB37"/>
  <c r="AB29"/>
  <c r="AB21"/>
  <c r="AB13"/>
  <c r="AB34"/>
  <c r="AB26"/>
  <c r="AB18"/>
  <c r="X40"/>
  <c r="X32"/>
  <c r="X24"/>
  <c r="X16"/>
  <c r="X41"/>
  <c r="X33"/>
  <c r="X25"/>
  <c r="X17"/>
  <c r="AD24"/>
  <c r="AD23"/>
  <c r="AD30"/>
  <c r="AD29"/>
  <c r="AD26"/>
  <c r="AD25"/>
  <c r="AD12"/>
  <c r="V26"/>
  <c r="V25"/>
  <c r="V30"/>
  <c r="V29"/>
  <c r="V22"/>
  <c r="V21"/>
  <c r="T35"/>
  <c r="T27"/>
  <c r="T19"/>
  <c r="T40"/>
  <c r="T32"/>
  <c r="T24"/>
  <c r="T16"/>
  <c r="X35"/>
  <c r="X27"/>
  <c r="Z27"/>
  <c r="Z26"/>
  <c r="Z37"/>
  <c r="Z36"/>
  <c r="Z19"/>
  <c r="Z18"/>
  <c r="AB40"/>
  <c r="AB32"/>
  <c r="AB24"/>
  <c r="AB16"/>
  <c r="X38"/>
  <c r="X30"/>
  <c r="X22"/>
  <c r="X14"/>
  <c r="X39"/>
  <c r="X31"/>
  <c r="X23"/>
  <c r="X15"/>
  <c r="AD36"/>
  <c r="AD35"/>
  <c r="AD32"/>
  <c r="AD31"/>
  <c r="AD22"/>
  <c r="AD21"/>
  <c r="V36"/>
  <c r="V35"/>
  <c r="V40"/>
  <c r="V39"/>
  <c r="V20"/>
  <c r="V19"/>
  <c r="T38"/>
  <c r="T30"/>
  <c r="T22"/>
  <c r="T14"/>
  <c r="Z35"/>
  <c r="Z34"/>
  <c r="Z41"/>
  <c r="Z40"/>
  <c r="Z29"/>
  <c r="Z28"/>
  <c r="Z17"/>
  <c r="Z16"/>
  <c r="X36"/>
  <c r="X28"/>
  <c r="X20"/>
  <c r="X37"/>
  <c r="X29"/>
  <c r="X21"/>
  <c r="X13"/>
  <c r="AD28"/>
  <c r="AD27"/>
  <c r="AD20"/>
  <c r="AD19"/>
  <c r="V28"/>
  <c r="V27"/>
  <c r="V32"/>
  <c r="V31"/>
  <c r="V18"/>
  <c r="V17"/>
  <c r="T36"/>
  <c r="T28"/>
  <c r="T20"/>
  <c r="T12"/>
  <c r="AE17" l="1"/>
  <c r="AF19"/>
  <c r="AE39"/>
  <c r="AE16"/>
  <c r="AE35"/>
  <c r="AE34"/>
  <c r="AE36"/>
  <c r="AF16"/>
  <c r="AE25"/>
  <c r="AE15"/>
  <c r="AF33"/>
  <c r="AF15"/>
  <c r="AF21"/>
  <c r="AE22"/>
  <c r="AF23"/>
  <c r="AE24"/>
  <c r="AE23"/>
  <c r="AF30"/>
  <c r="AE31"/>
  <c r="AF12"/>
  <c r="AE12"/>
  <c r="AF14"/>
  <c r="AE41"/>
  <c r="AF26"/>
  <c r="AE27"/>
  <c r="AE40"/>
  <c r="AF17"/>
  <c r="AE18"/>
  <c r="AE21"/>
  <c r="AF28"/>
  <c r="AE29"/>
  <c r="AF29"/>
  <c r="AE30"/>
  <c r="AE28"/>
  <c r="AE20"/>
  <c r="AE38"/>
  <c r="AE19"/>
  <c r="AF32"/>
  <c r="AE32"/>
  <c r="AF40"/>
  <c r="AE26"/>
  <c r="AF36"/>
  <c r="AE37"/>
  <c r="AF13"/>
  <c r="AE13"/>
  <c r="AE33"/>
  <c r="AE14"/>
  <c r="AF27"/>
  <c r="AF25"/>
  <c r="AF20"/>
  <c r="AF34"/>
  <c r="AF35"/>
  <c r="AF41"/>
  <c r="AF22"/>
  <c r="AF31"/>
  <c r="AF38"/>
  <c r="AF24"/>
  <c r="AF37"/>
  <c r="AF39"/>
  <c r="Z43"/>
  <c r="AB43"/>
  <c r="T43"/>
  <c r="V43"/>
  <c r="X43"/>
  <c r="AD43"/>
  <c r="AF43" l="1"/>
</calcChain>
</file>

<file path=xl/sharedStrings.xml><?xml version="1.0" encoding="utf-8"?>
<sst xmlns="http://schemas.openxmlformats.org/spreadsheetml/2006/main" count="239" uniqueCount="80">
  <si>
    <t>Punto 1</t>
  </si>
  <si>
    <t>Punto 2</t>
  </si>
  <si>
    <t>Punto 3</t>
  </si>
  <si>
    <t>Punto 4</t>
  </si>
  <si>
    <t>Punto 5</t>
  </si>
  <si>
    <t>Punto 6</t>
  </si>
  <si>
    <t>Min</t>
  </si>
  <si>
    <t>Máx</t>
  </si>
  <si>
    <t>Mín</t>
  </si>
  <si>
    <t>Rangos</t>
  </si>
  <si>
    <t>Step</t>
  </si>
  <si>
    <t>Total Año</t>
  </si>
  <si>
    <t>Día</t>
  </si>
  <si>
    <t>Total Día</t>
  </si>
  <si>
    <t>Ventas diarias por punto de venta</t>
  </si>
  <si>
    <t>Total</t>
  </si>
  <si>
    <t>Frecuencia</t>
  </si>
  <si>
    <t>Mostar Producto:</t>
  </si>
  <si>
    <t>Actualizar Histograma (Select)</t>
  </si>
  <si>
    <t>&lt;-Click y seleccionar</t>
  </si>
  <si>
    <t>u/hora</t>
  </si>
  <si>
    <t>Capacidad [u/hora]</t>
  </si>
  <si>
    <t>Inversión total [CLP]</t>
  </si>
  <si>
    <t>Inversión media por unidad [CLP/u]</t>
  </si>
  <si>
    <t>Luego de seleccionar aprete el botón--&gt;</t>
  </si>
  <si>
    <t>Lea cuidadosamente los ejes del gráfico</t>
  </si>
  <si>
    <t>Cambie este valor para ver cómo es posible notar mejor la forma de la distribución (10 a 30)</t>
  </si>
  <si>
    <t>Cantidad diaría Producto</t>
  </si>
  <si>
    <t>Cantidad diaría Total</t>
  </si>
  <si>
    <t>Costo Total</t>
  </si>
  <si>
    <t>Costo de inventario</t>
  </si>
  <si>
    <t>Costo por venta perdida</t>
  </si>
  <si>
    <t>Diferencia (Venta-Inventario)</t>
  </si>
  <si>
    <t xml:space="preserve"> de inventario </t>
  </si>
  <si>
    <t xml:space="preserve">Cantidad óptima </t>
  </si>
  <si>
    <t xml:space="preserve">Precio venta </t>
  </si>
  <si>
    <t>del producto</t>
  </si>
  <si>
    <t>Costo del producto</t>
  </si>
  <si>
    <t>Costo inventario local</t>
  </si>
  <si>
    <t>Costo inventario planta</t>
  </si>
  <si>
    <t>Ganancia producto</t>
  </si>
  <si>
    <t>Costo por       venta perdida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</si>
  <si>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</si>
  <si>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</si>
  <si>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</si>
  <si>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</si>
  <si>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</si>
  <si>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</si>
  <si>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</si>
  <si>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</si>
  <si>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</si>
  <si>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</si>
  <si>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</si>
  <si>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</si>
  <si>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66e113d2-4d4e-4a95-825a-2c591495f1b4</t>
  </si>
  <si>
    <t>CB_Block_0</t>
  </si>
  <si>
    <t>㜸〱敤㕣㕢㙣ㅣ㔷ㄹ摥㌳摥㔹敦慣敤搸㡤㤳戶㈹愵㜵㕢㑡愱づ㙥㥣㌶㤴〲㈱昸搲㕣㡡ㄳ扢戱㤳㜲慢㌶攳摤㌳昱㌴㍢㌳敥捣慣ㄳ㤷㑡慤愰摣挴㑤㙡〱㔱㈸ㄷ㔵愸ㄲ㉦〵㕥戸扦㈰㈱㠱㔰㤱㐰㠲〷㄰て〵㈱㜸〰愱㐸〸愹て㐸昰㝤㘷㘶㜶㘷㜷扤㘳㜷摢㠲㡢㝣搲晤㝤收摣收㥣昳㕦捦晦㥦㘹㑥攴㜲戹㝦㈳昱㉦㔳㥥㤹㙢ㄷ搷㠳㔰㍡ㄳ㌳㕥慤㈶㉢愱敤戹挱挴㤴敦㥢敢㜳㜶㄰昶愱㐱愱㙣愳㍥搰换㠱晤㤰㉣㤶搷愴ㅦ愰㤱㥥换ㄵ㡢㠶㠶㝡づ挲摦㐸昲㘰戰搷㘰ㅥ㘰㘹㘶㝡㝥昹〱㡣扡ㄸ㝡扥摣㍦㜶㌶敡㝢㜸㜲㜲㘲㜲攲攰敤㜷㑤㑥ㅣ搸㍦㌶㔳慦㠵㜵㕦ㅥ㜶㘵㍤昴捤摡晥戱㠵晡㜲捤慥扣㑢慥㉦㜹ㄷ愴㝢㔸㉥ㅦ戸㝤搹扣攳㉤㤳㜷ㅣ㍡㘴摤㜵搷㕢〶昱敡摣愹㤹改〵㕦㕡挱换㌴愶捥㈹摦㌱㉢㉢㌶搷㈶愵㙦扢攷㈷㘶愶昱㕦㙡晥㜸扡㜳㘲㜱㐵捡㤰慦㤶扥㜴㉢㌲㌰搰㜱挰㤹ち㠲扡戳捡捤㌳㥣愳㔸㙡挵っ㐲摤㤹㤱戵㥡攱㈴愳ㄶ㥤㜹散㕤捤㕣ㅦ㜴ㄶ愵ㅢ搸愱扤㘶㠷敢〵㘷〹〳㔵㠷㥣㌳㠱㍣㙤扡攷攵㈹搳㤱扡㜳慣㙥㔷昳㔱捡昵摤㤲っ㤱㥥㤸㕡晥挴㔴攰捣慣㤸扥㥡㔱挰㡤挹㘸㝢搴慦戴戶扤愹晢戸㥣扡㝡〳挷扣戹㝢㍢搴㥣㌵晤㐶换昱敥㉤攳挵户捥攰戶敥敤㔳㝢搴摡攷㡤摤晢愸慤㙣㙤㉤〶㘲晡㔶㍢㡡挵ㄸ〵㠲㝥㠲㈲〱ㄱ㘸㤴〸〶〸〶〱㐴晥ㅦ攰㤲㜴㐷㔶㘹㘵㔳㉢㉦㙢攵㡡㔶慥㙡㘵愹㤵㉤慤㝣㕥㉢慦㘸㘵㕢㉢㍦愰㤵㉦愰㑤㤲㡡晤晤㕡㥣收㈶摦㕢㔹昹摤ㄳ㜳捦扥昰慢㐳晦㌴㤷敥ㅦ摣㠵㐶昷挶㤳㥡昵捤㡢㈰戵㈶ㄵㅦ㥣㌸挰㝦㥢㜳〵㤸挲㍡㘴摤㘹㑤㑥㔶てㅤ㌰㙦㌷㜵㉥㉢〳昹㉤㠴㌲㠲戶㠳搶㝤戶㕢昵㉥㉡摣㕤㍢㙤〶戲戹㜱攳㜱摤戴㔷㜷慢挱㙢㌶慥㕣っ捤㔰㕥搳㕥搷ㅣ愴愳摢㈲搸㑡〶敡㝤搷戵㜷㍢㙢搶敡㜲敡㤲ㅤ㔵扦戶慤摡㔹昰扤攵敥戵㐷㝤昹㘰愳戶㘳㐶㔳㄰㙡㙢㙡散㡥㔵㐶㔵搱扣挶㘶㔶扣㐰扡㙡㝡攳捥㠲㕤戹㈰晤㐵㐹㤱㈸慢㙡愹㝢㔹ㄵ㜳晤昸扣㡢㠵㠲㕢慢㌷愶㑢慤扢㉦㠵㘰㘶㔹挵㝣㔷愵ㅦ慥㉦㤹换㌵㜹㘵㑢㤳攸㥤愸搸搷㔲㝣搴慢搴㠳ㄹ捦つ㝤慦搶㕡㌳㔵㕤㌳㈱㘹慡㈷扤慡捣攷㜳㑡㈸㐰攰昶昵〹㤱扢戵㍢㉦㈸㐴愴㔰㑣㐶扥扡㤵散㈶㑥㘳㜵㔸㐵㑤㤲㈶戵搷㙤㌲ㄸ攷慢㘴㑣〶〷愶搶㐴晤挱㤷扥㘱㤳㘱ㅢ㤸㝢㘵ㅢ㙢摡㘸扣晡扢搷愴ㅢㅥ㌷摤㙡㑤晡㤹摡㑦㜰㐶挶㌰㠰㝥ㄹ〲愱敢敥㔱搵㠹㑢㘲㕤扦㘸㔷挳㤵挲㡡戴捦慦㠴㈸㠳㠶㉣ㄶ戹戵ㅤ挹戸〲㐵挶㙥㠲㔱㠰㔲㈹㔷搸挳㐶㠵ㄲ㔲㑥愷㜴捡攰攵ㄶ㐱捥㝥㉤扣㍣㘸ㅤ戵㙢愱㡣㠴昲戰〵㡣㐴㕡㑤愱㙦㠸㈴敡㥢㤵㐸㘱散戱㘶㐰愵愶敤㠶敢㑤扥敤攰㤲㠸㠸㜶㘴挱戶㤳〵ㄴ〵慤昲㈰㠳搷㐰㌴㙤搲㈰扢㜱㡡㠸挸〶ㄹ㥡ㅤ㈳户ㄲㄹ摢㘷挸〸戴㑦ㄳ㈱㕢ㅦ攸㉥㈳㐸散㥤㐴捡㑥㕤昹㜱㐷㥡㙤㘴换㐷搲㙣㉦㌶捥戸㤲攰㉡㠲慢〹昶〱㠸㍦㐳挲㔱捡㈱摦㥡㡣搷攰搹戸㤶攰戵〰㤰㑦〶㘵㑥㉣慡㘸㐳㙤挵㡥㘴扢㈱搸挹捡㈸㡥㐴ㄱ㉤攳㠶㥤㌹攴㈸㐴挷㔶攷昶搰戵㜹愵㘳㕦摦㥤㌶搳换㈱㐵㘶㌴㑤慦㜵㤳愶改㡤㘰搳ㅥ昵搶昵攸㙡㡣ㄱ摣〰㔰㌲㙥㈴㠴㜲愱挱扢㌵㡢㥥㈶攵慢挲㉣㡡㡣愱ㅥㄵ㝣㑣挸㍣〲㘴〸戹㡥攳换㡥つ㑤㜳㜰摣㝡搵摢搰晢扢昳㜷㡣昴㌶扤戹愳㜷攸㉦㝡㤱㔶昴㑤㘰㉦昱晢慥㍡收㘶㔴ㅢ慦㈷戸〵愰㑤挷昰昴晤㘲㍤〵捡㉣㜶㔲㤸摢㑤慦㡢戲㜲㤷搶㔷愵搲㐰㠳搶㤲改㥦㤷㈱㍣ㄸ㈷㘶㘱ぢ㝢扥㉦㙢㌸搴㔶㔵〱捦㉦㔷戵ㄶ〶㐷㝤捦㘱昹㡥㡤ㅣ扣㉡ㄴ㐳㍥慦昵攵摡㙣攴っ㕢㌳攵㜳㑡㔱づ㜵昰敤摤㠵㐴慡㔳㉢㜹戱㕦昶昹㜲㐷㤲昴㈰㐹摥㠸㙤㌵㙥〵㠰㤴㄰扦改㉡㔱昶戳搹㥢㔴戳㔶㡢㤵ㅥ扥㡣搳㐹㥢て戱㐳㡥っ㐴づ摢㘹昸て㠲㈱㘷搱㜶ㅡ挲㘲挰㔹㤰㝥〵扥〵扢㈶㑢㤱㕢㤶愲㘶㐷㔶扣㑡㘴㐵㕦㕦挷㜹㍡挳扦愶攸愴㑤㑡㘴㜲㝢㘶㘵挶㔹扣㐹㔴㜴㐳㔲愸㘴戸㠶ㅡㄲ㠸㤴挷戶㍢㈲愶〷ㄱ㜳ㅢ㌶捥㌸㐰㌰㐹㜰㄰㐰晦〵㈴捤㔶㌷㥥攱戰晥㌵扡戴换攵㕣㤱㘸㔰㉥挲攷扡ち慢㐳㝣捤㥢〹敥〴㘸㌳㝦攸㠰捣㈰㐴㠵昲ㄴ㈱慡㌰㠶㜵搶㤶ㄷ㐹〳扢㉣〴㤶㘶敡㐱攸㌹㡣㉣つ㔹戳摥㈹㉦㥣戵㠳㔵㐴愲㐶慤㌸㜳摦㡡㜴㐱㕤㍥㙣㥦戶㌲㙦㜵㔵㔶つ㙢搱慢㐳戴㥤㤸摤づ〷㜳㙣〷㙣㐹㜵㌶搷〴㔲㙦攷㘳っ㈱戰搳捡摦㑡㙦散㤶扣摦㍣昴つ㌷㜷㜴挹づ㙢㜲挰㡡㤸㡥昹愲㠵㕤㐴攴愰摡㙦㉤慤昸㔲捥づ㔹挷㝣扢㕡戳㕤㐹㘴挰挶㘴戰㙥㑥㥥㐷㤴㘰挱㘳っ搰㜳㠷慣㈵摦㜴㠳㔵㤳〱挵昵摤㉤㑦㉡㉣愲㕢搳戶ㅢ攰㌵ち㡢捣て㕢㡢㉢摥㐵㐴㙣敢㡥㝢捣㕣つ戶〵㔶㐸昴㔱㔲愸ㄱ㥡搰㌴㔱搴㡡扤攲㠷〷昲㕣㡥扣㤷㈷㔰戸捡改昴㤹㘷㘸㙦摡昵㜱㡣㠶㜶㍡攷㌴㠸攸㔱愳戰㉦㔳ち㤳㔳㡤扢搸攷慤〰昷ㅣ㍢㜳愲ㄹ㤹㝢㐹㌱㙢㥤㕥晥っㄹ慦挸愲ㄱ〸愱㡦㙥㔷㐴㉡㉣㈳攵㠰〳㠱㜱㍥戵㤳㕦挹㔲㙤㐸㝤扢㥡搹愳㠸㈴つ㕡㜳收戲慣㈱ㅥ敤㤸攱慥攸㠱㘶慣㘳搶㠲戸㙥挶㜳ㅣ㤳愴㐵戲㕣慣㤸愴攰愹㝡攸㥤戴㕤挳〲㔰昴ㄷㄷ㤹㤷㔰㘴㕥㔲㐵㠳搶㘹㠶〶㔵㥥㘳㜹攷㑤摦づ㔷ㅣ扢㔲攴〳挳㜷摢㠲㈶挱攴㤴扣㐹㑡㘴挶㔸㥢㌵㝦〶㈶㕢㌰〱㜴㑦㐰㡥㜲敢㠸㝥㔰慥㈶ち昸㈷㝡㜴㉣㐱挰㈸㑦愹昱㜶㡣愶慢摢ㄱ㄰㌹㉡㕤㑥敥㘰㕣㝥〴㈵㤱㄰㈲搶㌳㐸〴㕥挱㤴㤰愷㡢扢㘰㥤㜱敤㄰搸㈳挶㡥摡攱㙣〰㤴〳㈰慢㡥户搷㈸慣愶㍡㡤㌷戴挲昵㥤㔵㉤㙡攲扡捥晡戴摥㜸摤〶搵㤱㐶㐹㈹㤲捤ㅡ㈹捤戲挱ㅣ户㤳慡ㄱ㑡㜱㈷摡㐶㘴戹㑤㥢晢㑥㈹昲ㄲㄴ㤳愲㤹㥣昱づ㐵㈸〸昴挶㍡㡡㍥晢㙣昲㐸㐵㙣㘸〳㤴愸愷愲戲愱㌸㈴㜸〲搷㑥慡戲ㄴ㍦㠱扦㜷挵搹昹㝡搸㔲㘳㕥ㅡ㡤㙢愶㙡戵㜹ㄷ㔶㐲挵昴慢摢㠴愵戱戶㐸挳㈸敥散㔵晢㐷摢㥢㘲挴㤸つㄹㄶ挹昰〳㠳つ挱㕣愹㠸㉡慤戳㈱㙥㜵愳戸挸愷㤳搲㜴ㄵ〶ㄶ挳敡慣㕣㔳㘶㔸搳㤲ㅦ㔵ㅤㅡ愷㐵㈵㐷つ㙢㙡㌹㠰㑡て㈹挷攳㥣㘲㜰挳㍡㑤户ㄴ㉥㌱㐰散挶戹㠵㑡㠸搰㙥㘳〰㥥っ戶て㜶戰㈳㔱攸㠴搶ㄹ㈵㘸㈱㠳㜰㕢ㄷ㐱摥改ㄱ愳㄰愴㤶㑡㝦㍦㈲扥昸㈴搳㌷㡥攴㤲㑣捣㐴っ㜷㘵㔸て㐰㙥㍡㌲㐹㉥ㅡ㑤〲收㤱㘴㔳㐲㙢㌰㈹愳㠹㌱㐴㤳捦て㜱㡢㠷戱慣㘱戲㑤つ昷摣㐲ㅢ摡戴戶扥换㍡攱㔶㙡昵慡㔴慡㌸㤱搵㑡㈳㙦ぢ㝣愹㉢㠰ㄱ㌷㘵散㑢扣㈹㈷㜰㤴攲㤲㠹愴摥敤㙥攳〸扡㉢㈱㠷㌱㈲搵挷〰㘴㠶㕢㑥〵挴㍡敥㈹搰㍥摣摤扣挰愰㉥捦㐱愴㜵ㄴ㔱㤶捤攱㍥㕥㈳㡡慣戸㉤搵㙣捥㥢昳㘸戳愷㡡㡥摢㔱搱戶挰ㄱ搶ㄹ〹扣㐲〱挶㐸㡦摣挱㐱㜲㤷攳攸敥攵㐷搴㘳敥㌲㔰愱㌰㈰ㄸ攳攵㈹㈸㠷㕤〵㈳搱攰搶㥡㔶户㘰昴㤷㤶户㌱〵㈰ㄸ〶愶㐱㡢㤶㤱㠱㌳㠳晣收〶捥昵㘸㤵ㄱ㈱㑤〷㔳ㄹ愳ㅣ㠵挳ㅥ㐸〳㌷昱㈰扤攴㐱〹㠵㝢搴挵戰攴㙥攲戸㠳㈳㤰攷㕦搹㔶戸㘰㠶戸晥攲敥㙢㉢㥥慡㔶㘹敥挲㍦户㉤戰㡡慢ㅢ㤱㌹扡愷敤㔲㤶㕡ㄳ敤扢㥢摡㉡攲换㠲〷㘷㈷㡥㥢㘱㘵㘵㌱㕣㡦㉥㙥昵㑡ㄲ晡㡦攰㡦搸昰敤戴㤹昳㉥㉦愲慥㜱敦㑢ㄷ㕣敦愲慢收愵〷扣昵〷ち挱ㄵ捡㝥㑥戲㤴晢㌷晥愹愴攵昴ㅦ㘲挴慤㑣㥢〳㌴ㅤ㈴ㅣ㐷愵㐸ㅡ㡣㈱㥦㐱㈷戰摤ㅢ户〶㐸㈷㝢摡攸㐴〹㠲ㅤ㐲㜱捦扦㙣㠴㈲㝥〰戴㤲㔸愲㈳㌹昶晣ㄹ戰扥昸㍥㑡㠸㜰㍣挷㘲㐴扦〱戹っ搴㈹㐱ㅥ㕦昱攰㠵㤰晦ㅦ㉣㈵摣扣㈱㍢晤ㄷ㤸㔹㝣慦ㅤ㐵搷ㄱ㐵摦敤㐰㤱攰㌵㄰挵扦昷㈰㤳㈴㥤攱搹ㄷㄵ〸攷㥡㜶づ愰慦昸㠵摦晦攱〱㜴㉥㈶づ㘵愳㈱搴㜶㌳㥥ㅢ㈶㐲㕦㠷㠹挰攰扤㌲ㄱ㑥㈲㈳ㄸ挵㡦㑣㠴搸〷㌲㡦㠲捤㑤〴挶昶㌲っ挱㔴愸㌵攵搶攰〹散㑡㠷晥戱攳戸㜸㉢〳挴昳愱戴㠲ㄹ㜸愴慥敡㉣㕥㌰㝤搳搹愷捡㡦昹ㄲ捡捣㕦挲㑤㙥搵㠵㍤慥搹戰㐶㜵摡挰㔷㤱㜸搹㜷晣㈹㕢扢扦づ㑣㐵㈹㜲摦㡢愲㈸扣〴㑦㠹攰戹㈱昷㠱㍤捦ㅥ晢挳㐳㡦ㅤ攱㙤戵㤸㔶昵㕢㤱敦㈵㘴㑦㝢〲㐱摤搴㐵㤱扤晣㌰攷㈴㍥㔱戲㔷㙢㜲摡昴㤵ㄵㄴㄸ㑥㤲㡤〸㉦㐵㤸ㄱ昱㙤〷ㄳㄳ昷ㅥ㈲ㄳ㜳愲捤摤愹㍥㙣㔲㉥挲㠹搴挴㤵㑦㉦〹ㅢ㡡慥㡡慣㐷㙢㔳晦ㄶ㔴搱㡢㥣㐸慢㤵挸㔳㈷㤳㄰摦㙣搷㜵㠷愸敢愲㠳っ挳晥㠹㤴㐲晣㠱ㄴ㤲㍥挸昰㐲㠰㤲㔲愷㤱搱㙦〳挸㠸慣戵㠷㜸改て搸ㄱ〲戲㜱改慦挷㡦㔸戰㡢挰㘲攲㡢敦昵㐴㑢㕢㌴㔱㑤っ搵㉡㥢㘶ㄱㄹ㜵㜸㘱挱㘴㔲扡㠴㑣㤲昴㠳挸㙤搹ㅤ挵㤷っ㌹㔱攰㉤㘲㙣摤愱慦慤攴摣敤搶㜱昳〳㝡愶愰ㄴ㠶扢㥢挵㌸㤰慡ㄸ㕤搴戴ㄴㄵㄱづ㐷搹㐶愷㠱戸ち㍡换摤㠷㔳㈹㠲㝦晣㔲㠸昵攳捤愱昷戶搷㔰挷戹晤㔸㈰㝦戰扦慥换㘰㙣扣㤵ㅣ〳〹扢愵㔶挵攸㝡昸ㄹ㜴攱愲㜳挲㘸㘶搵戳㌸㠴㍦〹㘷昵㘹ㅤ晡㥦搱㙢挵㔹㘷搹㥢㘱散ㄶ晤晦㙥ㄴ㙣慡晦〵㘳㙦ち㤱敦㠹㌳㝣搰ㄹ㍦搹㌴㘴挳ㅤ㠱㘷ㅢ挱ㅢ㜵㌰㌶㔴㤶㈱敦㈸户㠸㡦㔷愳㙡㈵挱攱昷捡户㕦㡤㘸昴愵㙤㍢搰㔵〰㌲㌶愴㍦〳ㄱ搴戵㝦慢摣㑡㑥户㠵昷愱攳㥥㤳㜶挵昷〲捦ち挷ㄶㄱ昴ㅤ攳户㘷ㄶ㙣㥥㈹昱昵㜶愱㜶ㄳ㜶㘲昰㝥昴㌹㌵て㠱㝤㑡㠶㉦㔷㉣㤲㤱㠵慤㐵㌲昸ㅤ搲㐸㉡扣㐴敤㄰㕣㘱摤㕢㌷㙢昸㜴㜵ㅥ扥捥㤰㐵摢㐲搹㐵ㅥ攷昶ㅢㅡ摣㍡摣搱㝡ㄷ晣㐱戲㌶㠱攰㤸㕡挲晢敥攷扥戶敦㐱㙢摢㜸㙤〱㕢昶收㜳㉢改㑦〳愷㕢㝢㑢㉢挹昰㥤晣㈲戹㘴㤴〹㜱㘹晦〸晥㙥摤㐱换搱㐶㐱攷昱〷摤㜴㠴㡤搷攰㍥摢㐲昴晢ㅣ扡㡡㈹〲晣っ㌳捥昰㐱搰换㐷㔶ㄴ㕦挱戲挸〰挸攷ちㄵ㠰敥㔴晤搴㐶㔴㍤㜲て㝢㈲〹㥥㌱㐸㡥㈵昱㈵㌴攴㜶㐵换〶㑢㜰搹㐲㥤㈵㤰㌷㤲ㅥ挸攷〴捦ㄲ㙡㈲㕦㐰㠷挶㐴㙣㤴㜶㥦挸攷㌷㥡㠸愰ㄵ愰ㄶ㥡ㅥ㝦㈴搱㈲㐶つ搵㠶㐳攰ㄲ㜸〰㈳㠹㌲ㄹ愶㝣愴搰㈹㐴㌱㠶敦ㄳ㐵㐸扦㡣晦㍥㝦攴ㄷ捦㌱晤敤㠸㔰ㄲㄱ㔵慤慢愰㐴㔴慢昸㑣㝡ㄵ㍥㑡扢慦攲㔳ㅢ慤㘲㠴挲㤲㌳㌱㐲㠰愱㍥㔱挶ㅦ戵慡㍡㌲摣㔰晥挴㌹〲晣㕡㘶㌱㘲愲㐴昵扤㠸っ晡㜲攷㔵慢㑢挸㈴㝤㜵㙥㐴挶㔷㍥捡㔰攲㡤㐸㍡㜵ち㤱㔷戶㄰愹挷愲ㄳ扢㘳户㠵㤰挰㤲昸搹㙣㔷搹㕥攸㌱搴㉦㍥㥡㈰收昸昱攴ㄳ㉡㉤づ㍥㠱㌰㈲搳㤴㠴挴㡤ㄴㅦ㐹ㅡ㝦晢㍢㑤摦㈹㉡㤰㐰㍤㔱㘳ㄲ㥣㙡晣攱愴昱㐱㝣㥥愵摡攴㜸㤵㠰改昹愴㌱〹㔳㌵㝥㉣㘹晣搷㠳晢ㅡ㡤ㄳ㍡㡣㐶搶㐹㈴ㄹ㐶慦㍡〶愴㍥搵ㅥ㐶㜳摤愲㈲ㅤ戰愲㘲㡡㔰ㄵ㐳慥㈹㔵㍡㠸㕢㈱㍥㍥㤶㥥挳㈵㈷摣〵㠱戴㡤晥㥦〹㈷㜰昹㘹搶っ㑤㝣ぢ扤㠶愸戳㙦愸㈷㜶㉥㔸昳㍥ち晡慤ㄳ〱づ㔷搵㙤㐵㈲戰ぢ昲搱晥㙥攲㥤捦戰㈱㥢晢㤱㐴换㌴㕥㈶改㑤㡢愸〸㑢㕥㝣㌰挱㙣敥搱㈶捤ㄸ㡦〰㌹㄰㤳㠰捣ㄸ㡦〲㐶ㄱ㤹㍤㉣ㄸ㈱晦㉢收晥㈰㉢㍥㐴昰ㄸ㐰㐹㤰搹㐹〷㠵て〳散㠵戹㡡晦㘷㐵㌰戶敡㝢慥ㄷ㌰㜲㔹昵〲㑤㍣㤴扣㌲㑤㑣挶㐷搹敤㘳〰㝤昰收㡡㤸ㄴ㑢挶挷㔱㤲㝥㌵挵㠷㝡昵㈷㔸昱㐹㠲㑦〱㤴㜴㑥㜹换㝢挷㤵昵愸挸㍥㡤慥攲㔱〲晣㡣捦挴ㄹ㍥攸摣㡤户㜵㌷㥤㜹㌲㑥扥昳㐷攴戳攵㠳晥扢昱㠱晥㍡ㄷ摤㠷晦㍦㠹慥散晣扣昶搶摥挶㈲㉢搰㐴㔷扦㔵㙣昶㑢ㄸ㠷敢㙡〶㔴㌸㈲㔵㑢㔱㉢〸㘲㥤ぢㄶㅥ摥挰户ㅣ㔶ㄵ㐲㤰ㄲ㔴㠵ㅢ㔷ㅣ㐱㠱昱〴㥢ㄲ挷挴㤳昱㔹㍥ㄱ戵㙡ㄳ㍦ㄷ㘷昸㈰㠸㔷搵晤㠱戸㝢昲㐲攲㕡㔵搸㙤㉦㈴晥㔵挵㑡晡㠵㑦㜲㌰㠵㉣㘴㕡㜵ㄳ㤱愶㘸攸㑢挸っ昵つ㜳㙥昷攱愷㕤ㄲ㤵㜳搵㜳攷㕥ㄸ捥㡦㕤㤳㝦昷㍢〷㥦㝣晥攷㝦㝣晣搷敦㍦晣㤷㝦㍤昵搴慦晦昴昸㜳晦晡搱昲攱㥦㍥晤昴㑦敥昹敡㜳㝦摣㙤㝤㑤晢捥ぢ㜳㕦㝢㜸昲挲挳て㕡㘷㙥㍤昶昰㝢ㅥ戸㜷㜲攱㡡昱扥扥晥晥㕢㐶㝦㜶昵ㅢ㐶ㅥ㝤昰㝢攲挷扦扤捡ㄵ㙡戹㜸㐱敢㌴戸㙣㌵㡤㉦㈳㠳㘹㜰挶慦攸㌴戸㕣戵㔱换昱㐶㑤愳愰〸ㄷ〷㈷愰㉡捣搶㡡㠱晦〰搷敤戶㕥</t>
  </si>
  <si>
    <t>Decisioneering:7.0.0.0</t>
  </si>
  <si>
    <t>b5fa0c9c-da06-478a-a328-c062d1c5a2bf</t>
  </si>
  <si>
    <t>CB_Block_7.0.0.0:1</t>
  </si>
  <si>
    <t>㜸〱敤㕣㕢㙣ㅣ搷㜹摥㌳摣㔹敥㉣㐹㤱ㄶ㈵摢㜲ㅣ㥢㠹攳㌸㌱㔵㕡㤴慤㍡㑥慢慡扣攸㙡㑡愴戵㤴㥣挰つ㔶挳摤㌳攴㔸㍢㌳昴捣㉣㈵扡〶㙣愴㑥搲㈰ㄷ〳捥〵㜱散㕣㘰ㄴ㐶晢搰㕣㕥ㄲ㍢〹㄰〴〸搰愲㜰㠰㍥㈴て㐱晢攰〶㐵晢搰愲㄰搰㤷㍣〴㐸扦敦捣捣敥散㉥㜷㐸慦敤㤶㉥㜸攴晤㜹收摣收㥣昳㕦捦晦㥦㜱㑥攴㜲戹摦㈳昱㉦㔳㥥㤹摢换㥢㐱㈸㥤愹㌹慦㕥㤷搵搰昶摣㘰㙡挶昷捤捤〵㍢〸〷搰愰㔰戱㔱ㅦ攸㤵挰㝥㔲ㄶ㉢ㅢ搲て搰㐸捦攵㡡㐵㐳㐳㍤〷攱㙦㉣㜹㌰搸㙢㌸て戰㍣㌷扢戸昲㌸㐶㉤㠷㥥㉦て㑦㕣㡥晡ㅥ㥦㥥㥥㥡㥥㍡㝡晦㐳搳㔳㐷づ㑦捣㌵敡㘱挳㤷挷㕤搹〸㝤戳㝥㜸㘲愹戱㔲户慢て换捤㘵敦慡㜴㡦换㤵㈳昷慦㤸て㝣㘴晡㠱㘳挷慣㠷ㅥ晡挸㌰㕥㥤扢㌰㌷扢攴㑢㉢㜸㥢挶搴㌹攵〷收㘵搵收摡愴昴㙤㜷㜵㙡㙥ㄶ晦愵收㡦愷〷愷捡㙢㔲㠶㝣戵昴愵㕢㤵㠱㠱㡥㐳捥㑣㄰㌴㥣㜵㙥㥥攱㥣挲㔲慢㘶㄰敡捥㥣慣搷つ㈷ㄹ戵攸㉣㘲敦敡收收戰㔳㤶㙥㘰㠷昶㠶ㅤ㙥ㄶ㥣㘵っ㔴ㅢ㜱㉥〵昲愲改慥捡ぢ愶㈳㜵攷㜴挳慥攵愳㤴ㅢ戸㈷ㄹ㈲㍤㌱戵晣愹㤹挰㤹㕢㌳㝤㌵愳㠰ㅢ㤳搱昶㤴㕦㙤㙦㝢㔷敦㜱㌹㜵昵〶㡥㜹㜷敦㜶愸戹㙣晡捤㤶㤳扤㕢挶㡢㙦㥦挱㝤扤摢愷昶愸扤捦㠷㝢昷㔱㕢搹摥㕡っ挵昴慤㜶ㄴ㡢㌱ち〴㠳〴㐵〲㈲搰㈸ㄱっㄱっ〳㠸晣㝦㠳㑢搲ㅤ㔹愵㔵㑣慤戲愲㔵慡㕡愵愶㔵愴㔶戱戴捡慡㔶㔹搳㉡戶㔶㜹㕣慢㕣㐵㥢㈴ㄵ〷〷戵㌸㥤晣㕡昵㥦㤶散扦㍤昷㘲㜹昵戱扦㝥戹昱搳攱㝤㘸昴㐸㍣愹㜹摦扣〶㔲㙢㔱昱搱愹㈳晣户㍤㔷㠰㈹慣㘳搶㠳搶昴㜴敤搸ㄱ昳㝥㔳攷戲㌲㤰摦㐶㈸㘳㘸㍢㙣㍤㙡扢㌵敦㥡挲摤敤戳㘶㈰㕢ㅢ㌷ㄹ搷捤㝡つ户ㄶ扣㘷敢捡㜲㘸㠶昲戶捥扡搶㈰㕤摤捡㘰㉢ㄹ愸昷摤搱搹敤戲㔹㙦挸㤹敢㜶㔴晤摥㡥㙡㘷挹昷㔶㝡搷㥥昲攵ㄳ捤摡慥ㄹ捤㐰愸㙤愸戱扢㔶ㄹ㔵㐵昳㥡㤸㕢昳〲改慡改㑤㍡㑢㜶昵慡昴换㤲㈲㔱搶搴㔲て戲㉡收晡挹㐵ㄷぢ〵户搶摥㥦㉥戵㑥㕥て挱捣戲㠶昹慥㑢㍦摣㕣㌶㔷敡昲收戶㈶搱㍢㔱㜱愸慤昸㤴㔷㙤〴㜳㥥ㅢ晡㕥扤扤㘶愶戶㘱㐲搲搴捥㝢㌵㤹捦攷㤴㔰㠰挰ㅤㄸ㄰㈲㜷㙦㙦㕥㔰㠸㐸愱㤸㡣㝣㙢㍢搹㑤㕤挴敡戰㡡扡㈴㑤㙡ㅦ搸㘶㌰捥㔷挹㤸っづ㑣慤㠹晡㠳㉦晤搰㌶挳㌶㌱昷捥㌶搶戴昱㜸昵㈷㌷愴ㅢ㥥㌱摤㕡㕤晡㤹摡㑦㜰㐶挶㈸㠰㝥〳〲愱攷敥㔱搵㠹敢㘲㔳扦㘶搷挲戵挲㥡戴㔷搷㐲㤴㐱㐳ㄶ㡢摣摡慥㘴摣㠴㈲㘳㍦挱㌸㐰愹㤴㉢ㅣ㘰愳㐲〹㈹愷㔳㍡㘵昰㜲㥢㈰㘷扦㌶㕥ㅥ戶㑥搹昵㔰㐶㐲㜹搴〲㐶㈲慤愶搰㌷㐲ㄲ昵捤㙡愴㌰づ㔸㜳愰㔲搳㜶挳捤ㄶ摦㜶㜱㐹㐴㐴㝢戲㘰搷挹〲㡡㠲㜶㜹㤰挱㙢㈰㥡づ㘹㤰摤㌸㐵㐴㘴㠳っ捤㡥㤱摢㠹㡣敤㌳㘴〴摡愷㠹㤰慤㡦昴㤶ㄱ㈴昶㙥㈲㘵愷㥥晣戸㈷捤戶戲攵㈳㘹㜶㄰ㅢ㘷摣㑣㜰ぢ挱慤〴㠷〰挴扦㐱挲㔱捡㈱摦㥥㡣昷攰搹戸㥤攰扤〰㤰㑦〶㘵㑥㉣慡㘸㐳敤挴㡥㘴扢ㄱ搸挹捡㈸㡥㐴ㄱ㉤攳愶㥤㌹攲㈸㐴挷㔶攷敥搰戵㜹愵㘳㍦搸㥢㌶搳换㈱㐵㘶㌴㑤慦㜵㥢愶改㡤㘰搳㍥昵搶㥤攸㙡㑣㄰扣て愰㘴扣㥦㄰捡㠵〶敦捥㉣㝡㥡㤴敦ち戳㈸㌲㠶晡㔴昰㌱㈱昳〸㤰㈱攴扡㡥㉦㝢㌶㌴捤挱㐹敢㕤㙦㐳ㅦ敥捤摦㌱搲㍢昴收㥥摥愱扦攸㑤㕡搱㜷㠱扤挴㍦昷搴㌱㜷愳摡昸㈰挱㍤〰ㅤ㍡㠶愷敦㌷敢㈹㔰㘶戱㤳挲摣㝥㝡㕤㤴㤵扢扣戹㉥㤵〶ㅡ戶㤶㑤㝦㔵㠶昰㘰㥣㥤㠷㉤散昹扥慣攳㔰㕢㔳〵㍣扦摣搲㕥ㄸ㥣昲㍤㠷攵㝢㌶㜲昰慥㔰っ昹扣㌶㤰敢戰㤱㌳㙣捤㤴捦㈹㐵㌹搴挱昷昷ㄶㄲ愹㑥敤攴挵㝥搹攷换㍤㐹搲㠷㈴昹㌰戶搵戸ㄷ〰㔲㐲晣慡愷㐴㌹捣㘶㝦愰㥡戵㕢慣昴昰㘵㥣㑥㍡㝣㠸㕤㜲㘴㈸㜲搸捥挲㝦㄰㡣㌸㘵摢㘹ち㡢㈱㘷㐹晡㔵昸ㄶ散扡㉣㐵㙥㔹㡡㥡㍤㔹昱㉥㤱ㄵ〳〳㕤攷改っ晦㥡愲㤳づ㈹㤱挹敤㤹㤵ㄹ㘷昱ㄶ㔱搱つ㐹愱㤲攱ㅡ㙡㑡㈰㔲ㅥ摢敥㠹㤸㍥㐴捣㝤搸㌸攳〸挱㌴挱㔱〰晤ㄷ㤰㌴㍢摤㜸㠶挳〶㌷攸搲慥㔴㜲㐵愲㐱戹〸㕦敦㈹慣㡥昱㌵㝦㐸昰㈰㐰㠷昹㐳〷㘴〶㈱㉡㤴愷〸㔱㠵㌱慣换戶扣㐶ㅡ搸㘷㈱戰㌴搷〸㐲捦㘱㘴㘹挴㥡昷㉥㜸攱扣ㅤ慣㈳ㄲ㌵㙥挵㤹㐷搷愴ぢ敡昲㘱晢㜴㤴㜹敢敢戲㘶㔸㘵慦〱搱㜶㜶㝥㌷ㅣ捣戱ㅤ戰㈵搵搹㕣ㄳ㐸晤㥤㡦㌱㠴挰㑥㉢㝦㉢扤戱㍢昲㝥昳搰㌷摡摡搱㘵㍢慣换㈱㉢㘲㍡收㡢ㄶ㜶ㄱ㤱㠳摡愰戵扣收㑢㌹㍦㘲㥤昶敤㕡摤㜶㈵㤱〱ㅢ㤳挱扡〵戹㡡㈸挱㤲挷ㄸ愰攷㡥㔸换扥改〶敢㈶〳㡡㥢晢摢㥥㔴㔸㐴户㘶㙤㌷挰㙢ㄴㄶ㤹ㅦ戵捡㙢摥㌵㐴㙣ㅢ㡥㝢摡㕣て㜶〵㔶㐸昴㔱㔲愸ㄱ㥡搰㌴㔱搴㡡晤攲㠷〷昲㕣㡥扣㤷㈷㔰戸捡改昴㤹㘷㘸㙦摡昵㜱㡣㠶㜶㍡攷㌴㡣攸㔱戳㜰㈰㔳ち㤳㔳㡤㠷搸攷愳〰攷㑥㕦㍡摢㡡捣扤愵㤸戵㑥㉦㝦㠶㡣㔷㘴搱っ㠴搰㐷户㉦㈲ㄵ㤶㤱㜲挰㠱挰㌸㥦㍡挹慦㘴愹㌶愴扥㝤慤散㈹㐴㤲㠶慤〵㜳㐵搶ㄱ㡦㜶捣㜰㕦昴㐰㌳搶㌱敢㐱㕣㌷攷㌹㡥㐹搲㈲㔹㤶慢㈶㈹㜸愶ㄱ㝡攷㙤搷戰〰ㄴ晤挵㐵收㜵ㄴ㤹搷㔵搱戰㜵㤱愱㐱㤵攷㔸摥慡改摢攱㥡㘳㔷㡢㝣㘰昸㙥㔷搰㈴㤸㥣㤲㌷㐹㠹捣㤸攸戰收㉦挱㘴ぢ愶㠰敥㈹挸㔱㙥ㅤ搱て捡搵㐴〱晦㐴㥦㡥㈵〸ㄸ攵㈹㌵晥ㄸ愳改敡㜶〴㐴㡥㑡㌷㤲㍢ㄸ㌷㥥㐶㐹㈴㠴㠸昵っㄲ㠱㔷㌰㈵攴改攲㉥㔸㤷㕣㍢〴昶㠸戱㔳㜶㌸ㅦ〰攵〰挸慡攳敤㙤ち慢愹㑥㤳㑤慤㜰㘷㜷㔵㥢㥡戸愳扢㍥慤㌷㍥戰㐵㜵愴㔱㔲㡡㘴扢㐶㑡戳㙣㌱挷摤愴㙡㠴㔲摣㠹戶ㄱ㔹㙥搳搶扥㔳㡡扣〵挵愴㘸㈶㘷晣㠹㈲ㄴ〴㝡㘳ㅤ㐵㥦㝤㌶㜹愴㈲㌶戴〱㑡搴㔳㔱搹㐸ㅣㄲ㍣㡢㙢㈷㌵㔹㡡㥦挰摦晢攲散㘲㈳㙣慢㌱慦㡦挷㌵㌳昵晡愲ぢ㉢愱㙡晡戵㕤挲搲㔸㕢愴㘱ㄴ㜷昶慢晤愳敤㑤㌱㘲捣㠶っ㡢㘴昸㠱挱㠶㘰慥㔴㐴㤵搶搹〸户扡㔹㕣攴搳㜹㘹扡ち〳攵戰㌶㉦㌷㤴ㄹ搶戲攴挷㔵㠷收㘹㔱挹㔱挳㥡㔹〹愰搲㐳捡昱㌸愷ㄸ摣戰㉥搲㉤㠵㑢っ㄰扢㜱㙥愹ㅡ㈲戴摢ㅣ㠰㈷㠳摤㠳ㅤ散㐸ㄴ㍡愱㜵㐶〹㕡挸㈰摣昶㐵㤰㜷晡挴㈸〴愹愵搲㝦㥤㄰㕦㝦㠱改㙦㑥攴㤲㑣捣㐴っ㜷㘵㔸て㐰㙥㍡㌲㐹㉥ㅡ㑦〲收㤱㘴㔳㐲㙢㌸㈹愳㠹㌱㐲㤳捦て㜱㡢㠷戱慣㔱戲㑤ㅤ昷摣㐲ㅢ摡戴扥戹捦㍡敢㔶敢㡤㥡㔴慡㌸㤱搵㑡㈳敦ち㝣愹㉢㠰ㄱ㌷㘵散㑢扣㈹㘷㜱㤴攲㤲㠹愴晥敤㙥攳〴扡㉢㈱㠷㌱㈲搵挷〰㘴㠶㕢㑥〵挴扡敥㈹搰㍥摣摦扡挰愰㉥捦㐱愴㜵ㄵ㔱㤶㉤攰㍥㕥㌳㡡慣戸㉤搵㙣挱㕢昰㘸戳愷㡡捥搸㔱搱慥挰ㄱ搶ㄹ〹扣㐲〱挶㐸㥦摣挱㐱㜲㌷攲攸敥㡤愷搵㘳敥〶㔰愱㌰㈰ㄸ攳攵㈹㈸㠷㕤〵㈳搱攰搶㕡㔶户㘰昴㤷㤶户㌱〳㈰ㄸ〶愶㐱㡢㤶㤱㠱㌳㠷晣昶〶捥㥤㘸㤵ㄱ㈱㑤〷㔳ㄹ愳ㅣ㠷挳ㅥ㐸〳㌷昱㈰扤散㐱〹㠵〷搴挵戰攴㙥攲愴㠳㈳㤰攷摦摣㔱戸㘴㠶戸晥攲ㅥ敡㈸㥥愹搵㘸敥挲㍦户㉢戰㡡慢ㅢ㤱㌹㝡愰攳㔲㤶㕡ㄳ敤扢扢㍡㉡攲换㠲㐷攷愷捥㤸㘱㜵慤ㅣ㙥㐶ㄷ户晡㈵〹晤㈷昰㐷㙣昹㜶摡捣㜹㤷ㄷ㔱㌷戸昷愵慢慥㜷捤㔵昳搲〳摥晡〳㠵攰ち攵㈰㈷㔹捡晤ㅥ晦㔴搲㜲晡㡦㌱攲㑥愶捤〱㕡づㄲ㡥愳㔲㈴つ㈶㤰捦愰ㄳ搸敥捤㕢〳愴㤳〳ㅤ㜴愲〴挱ㅥ愱戸慢㙦ㅢ愱㠸ㅦ〱慤㈴㤶攸㐸㡥㍤㝦〵慣㉦㕥㐳〹ㄱ㡥攷㔸㡣攸敦㐳㉥〳㜵㑡㤰挷㔷㍣㜸㈱攴晦て㤶ㄲ㙥摥㤲㥤晥ㄷ㤸㔹扣摡㠹愲㍢㠸愲ㅦ㜶愱㐸昰ㅡ㠸攲摦㜳挸㈴㐹㘷㜸昶㑤〵挲戹愶扤〳攸㍢㝥攱昷晦昰〰扡㄰ㄳ㠷戲搱㄰㙡扢ㅢ捦㑤ㄳ㘱愰换㐴㘰昰㕥㤹〸攷㤱ㄱ㡣攲㐷㈶㐲散〳㔹㐴挱昶㈶〲㘳㝢ㄹ㠶㘰㉡搴㥡㜲㙢昰〴㜶戳㐳晦搸ㄹ㕣扣㤵〱攲昹㔰㕡挱ㅣ㍣㔲户㜴ㄷ㉦㤹扥改ㅣ㔲攵愷㝤〹㘵收㉦攳㈶户敡挲ㅥ户㙤㔹愳㍡㙤攱慢㐸扣散㝢晥㤴㥤摤㕦〷愶愲ㄴ戹敦㐵㔱ㄴ摥㠲愷㐴昰摣㤰晢昳〳摦㌹晤㉦㑦㍥㝢㠲户搵㘲㕡搵敦㐵扥㥦㤰㍤敤〹〴㜵㔳ㄷ㐵づ昲挳㥣昳昸㐴挹㕥慦换㔹搳㔷㔶㔰㘰㌸㐹㌶㈲扣ㄴ㘱㐶挴户ㅢ㑣㑣摣㝢㠸㑣捣愹づ㜷愷晡戰㐹戹〸愷㔲ㄳ㔷㍥扤㈴㙣㈸㝡㉡戲㍥慤㑤晤㝢㔰㐵㙦㜲㈲敤㔶㈲㑦㥤㑣㐲㝣户㔳搷ㅤ愳慥㡢づ㌲っ晢㈷㔲ち昱〷㔲㐸晡㈰挳ぢ〱㑡㑡㕤㐴㐶扦て㈰㈳戲搶ㄹ攲愵㍦㘰㑦〸挸收愵扦㍥㍦㘲挱㉥〲㡢㠹㉦扥摦ㄳ㉤㙤搱㐴㌵㌱㔴慢㙣㥡㌲㌲敡昰挲㠲改愴㜴ㄹ㤹㈴改㐷㤱摢戱㍢㡡㉦ㄹ㜱愲挰㕢挴搸扡㐳㕦㕢挹㌹改㌶㜰昳〳㝡愶愰ㄴ㠶扢㥦挵㌸㤰慡ㄸ㕤搴戴ㄴㄵㄱ㡥㐶搹㘶愷愱戸ち㍡换㍤㠴㔳㈹㠲㝦晣㔲㠸昵㤳慤愱て㜶搶㔰挷戹㠳㔸㈰㝦戰扦敥挸㘰㙣扣㤵ㅣ〳〹扢愳㔶挵攸㝡昸㈵㜴攱愲㜳挲㘸㘵搵戳㌸㠶㍦〹㘷つ㘸㕤晡㥦搱㙢挵㔹㤷搹㥢㘱散㌶晤晦㌱ㄴ㙣慢晦〵㘳㙦ち㤱ㅦ㡦㌳㝣搰ㄹ㍦搹㌶㘴挳ㅤ㠱㘷ㅢ挱ㅢ㜵㌰㌶㔴㤶㈱敦㈸㔷挶挷慢㔱戵㤲攰昰㝢攵㍢慦㐶㌴晢搲戶ㅤ敡㈹〰ㄹㅢ搲㕦㠱〸敡搹扦㕤㙥㈵愷摢挲㘳攸㜸攰扣㕤昵扤挰戳挲㠹㌲㠲扥ㄳ晣昶捣㠲捤㌳㈳晥慡㔳愸摤㠵㥤ㄸ晥〴晡㕣㔸㠴挰扥㈰挳户㉢ㄶ挹挸挲捥㈲ㄹ晣づ㘹㉣ㄵ㕥愲㜶〸㙥戲ㅥ㘹㤸㜵㝣扡扡〸㕦㘷挸愲㕤愱散㈲㡦㜳攷つつ㙥ㅤ敥㘸㍤っ㝦㤰慣㑦㈱㌸愶㤶昰搸㈷戸慦㥤㝢搰摥㌶㕥㕢挰㤶晤昹摣㑡晡换挰改捥摥搲㑥㌲㝣㈷扦㐸㉥ㄹㄵ㐲㕣摡㍦㠱扦㍢㜷搰㜲戴㜱搰㜹晣㐱㌷ㅤ㘱㤳㜵戸捦㜶㄰晤扥㠲慥㘲㠶〰㍦挳㡣㌳㝣㄰昴昲㤱ㄵ挵㌷戱㉣㌲〰昲戹㐲ㄵ愰㌷㔵扦戴ㄵ㔵㡦㥤㘳㑦㈴挱㌳〶挹戱㈴㕥㐴㐳㙥㔷戴㙣戰〴㤷㉤搴㔹〲㜹㈳改㠱㝣㑥昰㉣愱㈶昲㌵㜴㘸㑥挴㐶㘹敦㠹㝣㜵慢㠹〸㕡〱㙡愱改昱挷ㄲ㉤㘲搴㔱㙤㌸〴㉥㠱〷㌰㤶㈸㤳㔱捡㐷ち㥤㐲ㄴ㘳㜸㡤㈸㐲晡挷昸敦ㅢ㈷㝥昱㍡搳㝦㥥㄰㑡㈲愲慡㝤ㄵ㤴㠸㙡ㄵ捦愵㔷攱愳戴昷㉡扥戰搵㉡挶㈸㉣㌹ㄳ㈳〴ㄸㄹ㄰ㄵ晣㔱慢㙡㈰挳つ攵㑦㕣㈱挰慦㙤ㄶ㘳㈶㑡㔴摦㙢挸愰㉦㜷㕥戵扡㡥㑣搲㔷攷㐶㘴㝣攵愳っ㈵摥㠸愴㔳愷㄰㜹㘵ぢ㤱㝡㉣㍡戱㍢㜶㔷〸〹㉣㠹㥦捤昶㤴敤㠵㍥㐳晤攲㌳〹㘲捥㥣㐹㍥愱搲攲攰ㄳ〸㈳㌲㑤㐹㐸摣㐸昱改愴昱昷㝦搰昲㥤愲〲〹搴ㄳ㌵㈶挱愹挶㥦㑡ㅡㅦ挵攷㔹慡㑤㡥㔷〹㤸摥㐸ㅡ㤳㌰㔵攳㘷㤳挶晦㜱昴㔰戳㜱㐲㠷搱挸㍡㠹㈴挳攸㔵挷㠰搴愷摡愳㘸慥㕢㔴愴㐳㔶㔴㑣ㄱ慡㘲挸㜵愵㑡㠷㜱㉢挴挷挷搲ぢ戸攴㠴扢㈰㤰戶搱晦㌳攱㉣㉥㍦捤㥢愱㠹㙦愱㌷㄰㜵昶つ昵挴捥〵㙢搱㐷挱愰㜵㌶挰攱慡戶慢㐸〴㜶㐱㍥摡摦㙤扣昳ㄹ㌶㘴㙢㍦㤲㘸㤹挶换㈴晤㘹ㄱㄵ㘱挹㡢㑦㈶㤸捤㍤搳愲ㄹ攳㘹㈰〷㘲ㄲ㤰ㄹ攳ㄹ挰㈸㈲㜳㠰〵㘳攴㝦挵摣㥦㘴挵㕦㄰㍣ぢ㔰ㄲ㘴㜶搲㐱攱㔳〰〷㘱慥攲晦㔹ㄱ㑣慣晢㥥敢〵㡣㕣搶扣㐰ㄳ㑦㈶慦㑣ㄳ㤳昱ㄹ㜶晢㑢㠰〱㜸㜳㐵㑣㡡㈵攳戳㈸㐹扦㥡攲㐳扤晡㜳慣昸㍣挱ㄷ〰㑡㍡愷扣攳扤攳捡晡㔴㘴㕦㐴㔷昱っ〱㝥挶㜳㜱㠶て㍡㜷攳㡦㝡㥢捥㍣ㄹ㈷摦昹㈳昲搹昶㐱晦㐹㝣愰扦挹㐵て攰晦㑦愲㉢㍢㍦慦㝤戴扦戱挸ち㌴搱搵㙦ㅤ㥢晤ㄶ挶攱扡㕡〱ㄵ㡥㐸搵㔲搴ち㠲㔸攷㠲㠵㠷㌷昰㉤挷㔵㠵㄰愴〴㔵攱挶ㄵ㈷㔰㘰㝣㠹㑤㠹㘳攲挹昸㌲㥦㠸㕡戵㠹㕦㠹㌳㝣㄰挴慢敡晥㜸摣㍤㜹㈱㜱慤㉡散㡥ㄷㄲ晦慡㘲㉤晤挲ㄷ㌸㤸㐲ㄶ㌲敤扡㠹㐸㔳㌴昴㈲㌲㈳〳愳㥣摢愳昸㘹搷㐵昵㑡敤捡㤵摦㡥收㈷㙥换㝦散㑦㠷㕦㜸攳ㅦ㝥昳晣㉦晦散昸扦晦敥愵㤷㝥昹慦捦扦晥扢㥦慣ㅣ晦扢㤷㕦晥昹戹㙦扤晥㥢晤搶户戵ㅦ晣㜶攱摢㑦㑤㕦㝤敡〹敢搲扤愷㥦晡昸攳㡦㑣㉦摤㌴㌹㌰㌰㌸㜸捦昸摦摦晡愱戱㘷㥥㜸㔵晣散搷户戸㐲㉤ㄷ㉦㘸㥦〶㤷慤愶昱つ㘴㌰つ捥昸ㅤ㥤〶㤷慢㌶㙡㈵摥愸㔹ㄴㄴ攱攲攰〴㔴㠵搹㕥㌱昴㍦㍤㈹戶㐹</t>
  </si>
  <si>
    <t>solver_opt</t>
  </si>
  <si>
    <t>solver_adj</t>
  </si>
  <si>
    <t>Valores de iteraciones</t>
  </si>
  <si>
    <t>b08cadeb-ee96-465f-b692-e771abdeaa57</t>
  </si>
  <si>
    <t>㜸〱敤㕣㕢㙣㈴㔷㤹敥㔳敥㙡㜷戵敤戱㌳㥥㐹㌲㈱㈴㑥㐲〸挴戳捥㜸㤲㈱〴ㄸ㡣㉦㤹㑢昰㡣㥤戱㘷〲㘲愳㥥㜲昷㈹扢㌲㕤㔵㑥㔵戵㘷ㅣ㈲㈵㠲㐰㐰㕣㈲挲㐵〴挲㐵〱㈱昱㐲㜶ㅦ〸搷㤷㤵㔶摡ㄵちㄲて散挳㑡慢㔵㐰慢攵〱戴ㅡ㘹㕦㜸㐰㠲敦㍢㔵搵㕤摤敤㉥㍢㥤〴ㅣ攴㌳改摦愷捥慤捥㌹晦昵晣晦愹攴㐴㉥㤷晢㌳ㄲ晦㌲攵㤹戹㜱㘹㌳〸愵㌳㌱敢搵㙡戲ㄲ摡㥥ㅢ㑣㑣晢扥戹㌹㙦〷㘱ㅦㅡㄴ捡㌶敡〳扤ㅣ搸㡦挹㘲㜹㐳晡〱ㅡ改戹㕣戱㘸㘸愸攷㈰晣㡤㈴て〶㝢つ收〱㤶㘷㘷ㄶ㔶ㅥ挱愸㑢愱攷换挳㘳ㄷ愲扥挷㈷㈷㈷㈶㈷㡥摥㝤摦攴挴㤱挳㘳戳昵㕡㔸昷攵㜱㔷搶㐳摦慣ㅤㅥ㕢慣慦搴散捡〷攵收戲㜷㐹扡挷攵捡㤱扢㔷捣㝢摥㍤㜹捦戱㘳搶㝤昷扤㝢㄰慦捥㥤㥤㥤㔹昴愵ㄵ扣㑥㘳敡㥣昲㍤㜳戲㘲㜳㙤㔲晡戶扢㍡㌱㍢㠳晦㔲昳挷搳扤ㄳ㑢㙢㔲㠶㝣戵昴愵㕢㤱㠱㠱㡥〳捥㜴㄰搴㥤㜵㙥㥥攱㥣挰㔲㉢㘶㄰敡捥慣慣搵っ㈷ㄹ戵攸㉣㘰敦㙡收收愰戳㈴摤挰づ敤つ㍢摣㉣㌸换ㄸ愸㍡攴㥣て攴㌹搳㕤㤵㘷㑤㐷敡捥挹扡㕤捤㐷㈹搷㜷㐷㌲㐴㝡㘲㙡昹ㄳ搳㠱㌳扢㘶晡㙡㐶〱㌷㈶愳敤〹扦搲摡昶戶敥攳㜲敡敡つㅣ昳昶敥敤㔰㜳挱昴ㅢ㉤挷扢户㡣ㄷ摦㍡㠳扢扡户㑦敤㔱㙢㥦㜷㜶敦愳戶戲戵戵ㄸ㠸改㕢敤㈸ㄶ㘳ㄴ〸晡〹㡡〴㐴愰㔱㈲ㄸ㈰ㄸ〴㄰昹晦〷㤷愴㍢戲㑡㉢㥢㕡㜹㐵㉢㔷戴㜲㔵㉢㑢慤㙣㘹攵㔵慤扣愶㤵㙤慤晣㠸㔶扥㠴㌶㐹㉡昶昷㙢㜱晡捤㜷㜲㑦晦昰昷て捦扣昸㠵愹攲㝦ㅦ㕦㉤っ敥㐳愳〷攳㐹捤昹收㘵㤰㕡㤳㡡㡦㑥ㅣ攱扦敤戹〲㑣㘱ㅤ戳敥戵㈶㈷慢挷㡥㤸㜷㥢㍡㤷㤵㠱晣ㄶ㐲ㄹ㐱摢㐱敢㈱摢慤㝡㤷ㄵ敥㙥㥣㌱〳搹摣戸昱戸㙥挶慢扢搵攰㉤㕢㔷㉥㠵㘶㈸㙦㘸慦㙢づ搲搱㙤〹㙣㈵〳昵扥㥢摡扢㕤㌰㙢㜵㌹㝤挵㡥慡摦摡㔶敤㉣晡摥㑡昷摡ㄳ扥㝣戴㔱摢㌱愳㘹〸戵つ㌵㜶挷㉡愳慡㘸㕥㘳戳㙢㕥㈰㕤㌵扤㜱㘷搱慥㕣㤲晥㤲愴㐸㤴㔵戵搴㠳慣㡡戹㝥㝣挱挵㐲挱慤搵㕢搳愵搶晤㔷㐲㌰戳慣㘲扥敢搲て㌷㤷捤㤵㥡扣戶愵㐹昴㑥㔴ㅣ㙡㈹㍥攱㔵敡挱慣攷㠶扥㔷㙢慤㤹慥㙥㤸㤰㌴搵㌳㕥㔵收昳㌹㈵ㄴ㈰㜰晢晡㠴挸摤搹㥤ㄷㄴ㈲㔲㈸㈶㈳㕦摦㑡㜶ㄳ攷戰㍡慣愲㈶㐹㤳摡摢戶ㄹ㡣昳㔵㌲㈶㠳〳㔳㙢愲晥攰㑢摦戱捤戰つ捣扤戱㡤㌵㙤㌴㕥晤晤ㅢ搲つ㑦㤹㙥戵㈶晤㑣敤㈷㌸㈳㘳ㄸ㐰扦ち㠱搰㜵昷愸敡挴ㄵ戱愹㕦戶慢攱㕡㘱㑤摡慢㙢㈱捡愰㈱㡢㐵㙥㙤㐷㌲慥㐱㤱戱㥦㘰ㄴ愰㔴捡ㄵづ戰㔱愱㠴㤴搳㈹㥤㌲㜸戹㐵㤰戳㕦ぢ㉦て㕡㈷散㕡㈸㈳愱㍣㙣〱㈳㤱㔶㔳攸ㅢ㈲㠹晡㘶㈵㔲ㄸ〷慣㔹㔰愹㘹扢攱㘶㤳㙦㍢戸㈴㈲愲㍤㔹戰敢㘴〱㐵㐱慢㍣挸攰㌵㄰㑤㥢㌴挸㙥㥣㈲㈲戲㐱㠶㘶挷挸慤㐴挶昶ㄹ㌲〲敤搳㐴挸搶㐷扡换〸ㄲ㝢㈷㤱戲㔳㔷㝥摣㤳㘶㕢搹昲㤱㌴㍢㠸㡤㌳慥㈵戸㡥攰㝡㠲㐳〰攲㝦㈱攱㈸攵㤰㙦㑤挶㕢昰㙣摣㐸昰㔶〰挸㈷㠳㌲㈷ㄶ㔵戴愱㜶㘲㐷戲摤㄰散㘴㘵ㄴ㐷愲㠸㤶㜱挳捥ㅣ㜲ㄴ愲㘳慢㜳㜷攸摡扣搲戱㙦敦㑥㥢改攵㤰㈲㌳㥡愶搷扡㑤搳昴㐶戰㘹㡦㝡敢㘶㜴㌵挶〸㙥〱㈸ㄹ户ㄲ㐲戹搰攰摤㤹㐵㑦㤳昲㑤㘱ㄶ㐵挶㔰㡦ち㍥㈶㘴ㅥ〱㌲㠴㕣挷昱㘵捦㠶愶㌹㌸㙥扤改㙤攸挳摤昹㍢㐶㝡㥢摥摣搳㍢昴ㄷ扤㑡㉢晡㌶戰㤷昸慦慥㍡收㜶㔴ㅢ㙦㈷戸〳愰㑤挷昰昴晤㙡㍤〵捡㉣㜶㔲㤸摢㑦慦㡢戲㜲㤷㌷搷愵搲㐰㠳搶戲改慦捡㄰ㅥ㡣搳㜳戰㠵㍤摦㤷㌵ㅣ㙡慢慡㠰攷㤷敢㕡ぢ㠳ㄳ扥攷戰㝣捦㐶づ摥ㄴ㡡㈱㥦搷晡㜲㙤㌶㜲㠶慤㤹昲㌹愵㈸㠷㍡昸敥敥㐲㈲搵愹㤵扣搸㉦晢㝣戹㈷㐹㝡㤰㈴敦挴戶ㅡ㜷〲㐰㑡㠸晦攸㉡㔱づ戳搹㍦愸㘶慤ㄶ㉢㍤㝣ㄹ愷㤳㌶ㅦ㘲㠷ㅣㄹ㠸ㅣ戶㌳昰ㅦ〴㐳捥㤲敤㌴㠴挵㠰戳㈸晤ち㝣ぢ㜶㑤㤶㈲户㉣㐵捤㥥慣㜸㤳挸㡡扥扥㡥昳㜴㠶㝦㑤搱㐹㥢㤴挸攴昶捣捡㡣戳㜸㤳愸攸㠶愴㔰挹㜰つ㌵㈴㄰㈹㡦㙤昷㐴㑣て㈲收㉥㙣㥣㜱㠴㘰㤲攰㈸㠰晥㑢㐸㥡㥤㙥㍣挳㘱晤ㅢ㜴㘹㤷换戹㈲搱愰㕣㠴㉦㜷ㄵ㔶挷昸㥡㜷ㄱ摣ぢ搰㘶晥搰〱㤹㐱㠸ち攵㈹㐲㔴㘱っ敢㠲㉤㉦㤳〶昶㔹〸㉣捤搶㠳搰㜳ㄸ㔹ㅡ戲收扣戳㕥㌸㘷〷敢㠸㐴㡤㕡㜱收愱㌵改㠲扡㝣搸㍥㙤㘵摥晡扡慣ㅡ搶㤲㔷㠷㘸㍢㍤户ㅢづ收搸づ搸㤲敡㙣慥〹愴摥捥挷ㄸ㐲㘰愷㤵扦㤵摥搸ㅤ㜹扦㜹攸ㅢ㙥敥攸戲ㅤ搶攴㠰ㄵ㌱ㅤ昳㐵ぢ扢㠸挸㐱戵摦㕡㕥昳愵㥣ㅢ戲㑥晡㜶戵㘶扢㤲挸㠰㡤挹㘰摤扣㕣㐵㤴㘰搱㘳っ搰㜳㠷慣㘵摦㜴㠳㜵㤳〱挵捤晤㉤㑦㉡㉣愲㕢㌳戶ㅢ攰㌵ち㡢捣て㕢㑢㙢摥㘵㐴㙣敢㡥㝢搲㕣て㜶〵㔶㐸昴㔱㔲愸ㄱ㥡搰㌴㔱搴㡡扤攲㠷〷昲㕣㡥扣㤷㈷㔰戸捡改昴㤹㘷㘸㙦摡昵㜱㡣㠶㜶㍡攷㌴㠸攸㔱愳戰㉦㔳ち㤳㔳㡤晢搸攷㍤〰て㥣㍣㝦扡ㄹ㤹㝢㑤㌱㙢㥤㕥晥っㄹ慦挸愲ㄱ〸愱㡦㙥㕦㐴㉡㉣㈳攵㠰〳㠱㜱㍥戵㤳㕦挹㔲㙤㐸㝤晢㥡搹ㄳ㠸㈴つ㕡昳收㡡慣㈱ㅥ敤㤸攱扥攸㠱㘶慣㘳搶㠲戸㙥搶㜳ㅣ㤳愴㐵戲㕣慡㤸愴攰改㝡攸㥤戱㕤挳〲㔰昴ㄷㄷ㤹㔷㔰㘴㕥㔱㐵㠳搶㌹㠶〶㔵㥥㘳㜹慢愶㙦㠷㙢㡥㕤㈹昲㠱攱扢㕤㐱㤳㘰㜲㑡摥㈴㈵㌲㘳慣捤㥡㍦て㤳㉤㤸〰扡㈷㈰㐷戹㜵㐴㍦㈸㔷ㄳ〵晣ㄳ㍤㍡㤶㈰㘰㤴愷搴㜸ㅦ㐶搳搵敤〸㠸ㅣ㤵慥㈶㜷㌰慥㍥㠱㤲㐸〸ㄱ敢ㄹ㈴〲慦㘰㑡挸搳挵㕤戰捥扢㜶〸散ㄱ㘳㈷散㜰㉥〰捡〱㤰㔵挷摢ㅢㄴ㔶㔳㥤挶ㅢ㕡攱收捥慡ㄶ㌵㜱㔳㘷㝤㕡㙦扣㙤㡢敡㐸愳愴ㄴ挹㜶㡤㤴㘶搹㘲㡥扢㐹搵〸愵戸ㄳ㙤㈳戲摣愶捤㝤愷ㄴ㜹つ㡡㐹搱㑣捥㜸扦㈲ㄴ〴㝡㘳ㅤ㐵㥦㝤㌶㜹愴㈲㌶戴〱㑡搴㔳㔱搹㔰ㅣㄲ㍣㡤㙢㈷㔵㔹㡡㥦挰摦晢攲散㐲㍤㙣愹㌱慦㡣挶㌵搳戵摡㠲ぢ㉢愱㘲晡搵㕤挲搲㔸㕢愴㘱ㄴ㜷昶慡晤愳敤㑤㌱㘲捣㠶っ㡢㘴昸㠱挱㠶㘰慥㔴㐴㤵搶搹㄰户扡㔱㕣攴搳ㄹ㘹扡ち〳㑢㘱㜵㑥㙥㈸㌳慣㘹挹㡦慡づ㡤搳愲㤲愳㠶㌵扤ㄲ㐰愵㠷㤴攳㜱㑥㌱戸㘱㥤愳㕢ち㤷ㄸ㈰㜶攳摣㘲㈵㐴㘸户㌱〰㑦〶扢〷㍢搸㤱㈸㜴㐲敢㡣ㄲ戴㤰㐱戸慤㡢㈰敦昴㠸㔱〸㔲㑢愵晦㥢ㄲ㕦㝢㡥改晢㔳戹㈴ㄳ㌳ㄱ挳㕤ㄹ搶〳㤰㥢㡥㑣㤲㡢㐶㤳㠰㜹㈴搹㤴搰ㅡ㑣捡㘸㘲っ搱攴昳㐳摣攲㘱㉣㙢㤸㙣㔳挳㍤户搰㠶㌶慤㙤敥戳㑥扢㤵㕡扤㉡㤵㉡㑥㘴戵搲挸扢〲㕦敡ち㘰挴㑤ㄹ晢ㄲ㙦捡㘹ㅣ愵戸㘴㈲愹㜷扢摢㤸㐲㜷㈵攴㌰㐶愴晡ㄸ㠰捣㜰换愹㠰㔸挷㍤〵摡㠷晢㥢ㄷㄸ搴攵㌹㠸戴㡥㈲捡戲㜹摣挷㙢㐴㤱ㄵ户愵㥡捤㝢昳ㅥ㙤昶㔴搱㈹㍢㉡摡ㄵ㌸挲㍡㈳㠱㔷㈸挰ㄸ改㤱㍢㌸㐸敥㙡ㅣ摤扤晡㠴㝡捣㕤〵㉡ㄴ〶〴㘳扣㍣〵攵戰慢㘰㈴ㅡ摣㕡搳敡ㄶ㡣晥搲昲㌶愶〱〴挳挰㌴㘸搱㌲㌲㜰㘶㤱摦摥挰戹ㄹ慤㌲㈲愴改㘰㉡㘳㤴愳㜰搸〳㘹攰㈶ㅥ愴㤷㍤㈸愱昰㠰扡ㄸ㤶摣㑤ㅣ㜷㜰〴昲晣㙢摢ちㄷ捤㄰搷㕦摣㐳㙤挵搳搵㉡捤㕤昸攷㜶〵㔶㜱㜵㈳㌲㐷て戴㕤捡㔲㙢愲㝤㜷㕢㕢㐵㝣㔹昰攸摣挴㈹㌳慣慣㉤㠵㥢搱挵慤㕥㐹㐲晦㌹晣ㄱ㕢扥㥤㌶㜳摥攵㐵搴つ敥㝤改㤲敢㕤㜶搵扣昴㠰户晥㐰㈱戸㐲搹捦㐹㤶㜲㝦挶㍦㤵戴㥣晥㌳㡣戸㤳㘹㜳㠰愶㠳㠴攳愸ㄴ㐹㠳㌱攴㌳攸〴戶㝢攳搶〰改攴㐰ㅢ㥤㈸㐱戰㐷㈸敥敡敢㐶㈸攲愷㐰㉢㠹㈵㍡㤲㘳捦扦〷搶ㄷ㍦㐱〹ㄱ㡥攷㔸㡣攸户㈰㤷㠱㍡㈵挸攳㉢ㅥ扣㄰昲昷㠳愵㠴㥢户㘴愷扦〲㌳㡢ㅦ户愳攸㈶愲攸㐷ㅤ㈸ㄲ扣〶愲昸昷〱㘴㤲愴㌳㍣晢慡〲攱㕣搳摥〱昴つ扦昰晢㌷㍣㠰捥挷挴愱㙣㌴㠴摡㙥挷㜳挳㐴攸敢㌰ㄱㄸ扣㔷㈶挲ㄹ㘴〴愳昸㤱㠹㄰晢㐰ㄶ㔰戰扤㠹挰搸㕥㠶㈱㤸ち戵愶摣ㅡ㍣㠱㕤敢搰㍦㜶ちㄷ㙦㘵㠰㜸㍥㤴㔶㌰ぢ㡦搴㜵㥤挵㡢愶㙦㍡㠷㔴昹㐹㕦㐲㤹昹换戸挹慤扡戰挷つ㕢搶愸㑥㕢昸㉡ㄲ㉦晢㥥㍦㘵㘷昷搷㠱愹㈸㐵敥㝢㔱ㄴ㠵搷攰㈹ㄱ㍣㌷攴㍥㝡攰〷㈷㝦昳搸㔳㔳扣慤ㄶ搳慡㝥㈷昲扤㠴散㘹㑦㈰愸㥢扡㈸㜲㤰ㅦ收㥣挱㈷㑡昶㝡㑤捥㤸扥戲㠲〲挳㐹戲ㄱ攱愵〸㌳㈲扥摤㘰㘲攲摥㐳㘴㘲㑥戴戹㍢搵㠷㑤捡㐵㌸㤱㥡戸昲改㈵㘱㐳搱㔵㤱昵㘸㙤敡晦〴㔵昴㉡㈷搲㙡㈵昲搴挹㈴挴㡢敤扡敥ㄸ㜵㕤㜴㤰㘱搸㍦㤱㔲㠸㍦㤰㐲搲〷ㄹ㕥〸㔰㔲敡ㅣ㌲晡㕤〰ㄹ㤱戵昶㄰㉦晤〱㝢㐲㐰㌶㉥晤昵昸ㄱぢ㜶ㄱ㔸㑣㝣昱扤㥥㘸㘹㡢㈶慡㠹愱㕡㘵搳㉣㈱愳づ㉦㉣㤸㑣㑡㤷㤱㐹㤲㝥ㄴ戹ㅤ扢愳昸㤲㈱㈷ち扣㐵㡣慤㍢昴戵㤵㥣晢摤㍡㙥㝥㐰捦ㄴ㤴挲㜰昷戳ㄸ〷㔲ㄵ愳㡢㥡㤶愲㈲挲攱㈸摢攸㌴㄰㔷㐱㘷戹㠷㜰㉡㐵昰㡦㕦ち戱㝥扣㌹昴挱昶ㅡ敡㌸户ㅦぢ攴て昶搷㑤ㄹ㡣㡤户㤲㘳㈰㘱㜷搴慡ㄸ㕤て㍦㡦㉥㕣㜴㑥ㄸ捤慣㝡ㄶ挷昰㈷攱慣㍥慤㐳晦㌳㝡慤㌸敢〲㝢㌳㡣摤愲晦㍦㠴㠲㙤昵扦㘰散㑤㈱昲挳㜱㠶て㍡攳㈷摢㠶㙣戸㈳昰㙣㈳㜸愳づ挶㠶捡㌲攴ㅤ攵㤶昰昱㙡㔴慤㈴㌸晣㕥昹昶慢ㄱ㡤扥戴㙤〷扡ち㐰挶㠶昴敦㐱〴㜵敤摦㉡户㤲搳㙤攱㈳攸㜸攰㡣㕤昱扤挰戳挲戱㈵〴㝤挷昸敤㤹〵㥢㘷㕡㝣户㕤愸摤㠶㥤ㄸ㝣ㄸ㝤捥㉥㐰㘰㥦㤵攱敢ㄵ㡢㘴㘴㘱㘷㤱っ㝥㠷㌴㤲ち㉦㔱㍢〴搷㔸て搶捤ㅡ㍥㕤㕤㠰慦㌳㘴搱慥㔰㜶㤱挷戹晤㠶〶户づ㜷戴㍥〸㝦㤰慣㑤㈰㌸愶㤶昰㤱㠷戹慦敤㝢搰摡㌶㕥㕢挰㤶扤昹摣㑡晡ぢ挰改捥摥搲㑡㌲㝣㈷扦㐸㉥ㄹ㘵㐲㕣摡㥦挲摦㥤㍢㘸㌹摡㈸攸㍣晥愰㥢㡥戰昱ㅡ摣㘷㍢㠸㝥㕦㐴㔷㌱㑤㠰㥦㘱挶ㄹ㍥〸㝡昹挸㡡攲㥢㔸ㄶㄹ〰昹㕣愱〲搰㥤慡㥦摦㡡慡㐷ㅥ㘰㑦㈴挱㌳〶挹戱㈴扥㡥㠶摣慥㘸搹㘰〹㉥㕢愸戳〴昲㐶搲〳昹㥣攰㔹㐲㑤攴慢攸搰㤸㠸㡤搲敥ㄳ昹捡㔶ㄳㄱ戴〲搴㐲搳攳㡦㈴㕡挴愸愱摡㜰〸㕣〲て㘰㈴㔱㈶挳㤴㡦ㄴ㍡㠵㈸挶昰ㄳ愲〸改㔷昱摦㔷愶㝥昹㌲搳ㅦ愶㠴㤲㠸愸㙡㕤〵㈵愲㕡挵㌳改㔵昸㈸敤扥㡡捦㙤戵㡡ㄱち㑢捥挴〸〱㠶晡㐴ㄹ㝦搴慡敡挸㜰㐳昹ㄳㄷ〹昰㙢㤹挵㠸㠹ㄲ搵昷㌲㌲攸换㥤㔷慤慥㈰㤳昴搵戹ㄱㄹ㕦昹㈸㐳㠹㌷㈲改搴㈹㐴㕥搹㐲愴ㅥ㡢㑥散㡥摤ㄵ㐲〲㑢攲㘷戳㕤㘵㝢愱挷㔰扦㜸㍡㐱捣愹㔳挹㈷㔴㕡ㅣ㝣〲㘱㐴愶㈹〹㠹ㅢ㈹㍥㤹㌴晥攷㤷㥡扥㔳㔴㈰㠱㝡愲挶㈴㌸搵昸ㄳ㐹攳愳昸㍣㑢戵挹昱㉡〱搳㉢㐹㘳ㄲ愶㙡晣㔴搲昸昷㐷て㌵ㅡ㈷㜴ㄸ㡤慣㤳㐸㌲㡣㕥㜵っ㐸㝤慡㍤㡣收扡㐵㐵㍡㘰㐵挵ㄴ愱㉡㠶㕣㔳慡㜴㄰户㐲㝣㝣㉣㍤㡦㑢㑥戸ぢ〲㘹ㅢ晤㍦ㄳ㑥攳昲搳㥣ㄹ㥡昸ㄶ㝡〳㔱㘷摦㔰㑦散㕣戰ㄶ㝣ㄴ昴㕢愷〳ㅣ慥慡扢㡡㐴㘰ㄷ攴愳晤摤挶㍢㥦㘱㐳㌶昷㈳㠹㤶㘹扣㑣搲㥢ㄶ㔱ㄱ㤶扣昸㔸㠲搹摣㤳㑤㥡㌱㥥〰㜲㈰㈶〱㤹㌱㥥〴㡣㈲㌲〷㔸㌰㐲晥㔷捣晤㌱㔶㝣㥣攰㈹㠰㤲㈰戳㤳づち㥦〰㌸〸㜳ㄵ晦捦㡡㘰㙣摤昷㕣㉦㘰攴戲敡〵㥡㜸㉣㜹㘵㥡㤸㡣愷搹敤㔳〰㝤昰收㡡㤸ㄴ㑢挶愷㔱㤲㝥㌵挵㠷㝡昵㘷㔸昱㔹㠲捦〱㤴㜴㑥㜹挷㝢挷㤵昵愸挸㍥㡦慥攲㐹〲晣㡣㘷攲っㅦ㜴敥挶㝢扢㥢捥㍣ㄹ㈷摦昹㈳昲搹昲㐱晦晤昸㐰㝦㤳㡢敥挳晦㥦㐴㔷㜶㝥㕥㝢㑦㙦㘳㤱ㄵ㘸愲慢摦㍡㌶晢㌵㡣挳㜵㌵〳㉡ㅣ㤱慡愵愸ㄵ〴戱捥〵ぢて㙦攰㕢㡥慢ち㈱㐸〹慡挲㡤㉢愶㔰㘰㝣㤱㑤㠹㘳攲挹昸ㄲ㥦㠸㕡戵㠹㕦㡥㌳㝣㄰挴慢敡晥㐸摣㍤㜹㈱㜱慤㉡散戶ㄷㄲ晦慡㘲㉤晤挲攷㌸㤸㐲ㄶ㌲慤扡㠹㐸㔳㌴昴㜵㘴㠶晡㠶㌹户㠷昰搳慥㠸捡挵敡挵㡢㝦ㅣ捥㡦摤㤰晦搰〷〶㥦㝢攵ㄷ扦㝤昶搷晦㜸晣㜷㝦㝡晥昹㕦晦捦戳㉦晦改攷㉢挷晦敤㠵ㄷ晥昵㠱㙦扤晣摢晤搶户戵㤷晥㌸晦敤挷㈷㉦㍤晥愸㜵晥捥㤳㡦㝦昸㤱〷㈷ㄷ慦ㄹ敦敢敢敦扦㘳昴摦慦㝦挷挸㤳㡦晥㔸晣换㝦㕥攷ち戵㕣扣愰㜵ㅡ㕣戶㥡挶㌷㤰挱㌴㌸攳㌷㜴ㅡ㕣慥摡愸㤵㜸愳㘶㔰㔰㠴㡢㠳ㄳ㔰ㄵ㘶㙢挵挰㕦〰㡢扣戵愹</t>
  </si>
  <si>
    <t>c1cdbd51-b5f8-40a5-bd49-24646654d64d</t>
  </si>
  <si>
    <t>㜸〱敤㕣㕢㙣ㅣ㔷ㄹ摥㌳摥㔹敦慣敤搸㡤㤳戶㈹愵㌵昴㑡ㅤ摣㌸㙤㈸〵㐲昰愵戹ㄴ㈷㜶㘳㈷〵〱摡㡣㜷捦挴搳散捣戸㌳戳㑥㕣㉡戵㠲㤶㡢戸㐹摣㐴愱㕣㔴〱ㄲ㉦〵㕥㑡ぢ扣㈰㤰㐰愸㐸㍣挰〳ㄲて〵㜱㜹〰愱㐸扣㠰㠴〴摦㜷㘶㘶㜷㜶搷㍢㜶户㉤戸挸㈷摤摦㘷捥㙤捥㌹晦昵晣晦㤹收㐴㉥㤷晢㌷ㄲ晦㌲攵㤹戹㜶㜱㍤〸愵㌳㌱攳搵㙡戲ㄲ摡㥥ㅢ㑣㑣昹扥戹㍥㘷〷㘱ㅦㅡㄴ捡㌶敡〳扤ㅣ搸て挹㘲㜹㑤晡〱ㅡ改戹㕣戱㘸㘸愸攷㈰晣㡤㈴て〶㝢つ收〱㤶㘶愶攷㤷ㅦ挰愸㡢愱攷换晤㘳㘷愳扥㠷㈷㈷㈷㈶㈷づ摥㜱昷攴挴㠱晤㘳㌳昵㕡㔸昷攵㘱㔷搶㐳摦慣敤ㅦ㕢愸㉦搷散捡㍢攵晡㤲㜷㐱扡㠷攵昲㠱㍢㤶捤㍢摦㍣㜹攷愱㐳搶摤㜷扦㜹㄰慦捥㥤㥡㤹㕥昰愵ㄵ扣㑣㘳敡㥣昲㥤戳戲㘲㜳㙤㔲晡戶㝢㝥㘲㘶ㅡ晦愵收㡦愷扢㈶ㄶ㔷愴っ昹㙡改㑢户㈲〳〳ㅤ〷㥣愹㈰愸㍢慢摣㍣挳㌹㡡愵㔶捣㈰搴㥤ㄹ㔹慢ㄹ㑥㌲㙡搱㤹挷摥搵捣昵㐱㘷㔱扡㠱ㅤ摡㙢㜶戸㕥㜰㤶㌰㔰㜵挸㌹ㄳ挸搳愶㝢㕥㥥㌲ㅤ愹㍢挷敡㜶㌵ㅦ愵㕣摦㉤挹㄰改㠹愹攵㑦㑣〵捥捣㡡改慢ㄹ〵摣㤸㡣戶㐷晤㑡㙢摢ㅢ扡㡦换愹慢㌷㜰捣㥢扡户㐳捤㔹搳㙦戴ㅣ敦摥㌲㕥㝣敢っ㙥敦摥㍥戵㐷慤㝤摥搰扤㡦摡捡搶搶㘲㈰愶㙦戵愳㔸㡣㔱㈰攸㈷㈸ㄲ㄰㠱㐶㠹㘰㠰㘰㄰㐰攴晦づ㉥㐹㜷㘴㤵㔶㌶戵昲戲㔶慥㘸攵慡㔶㤶㕡搹搲捡攷戵昲㡡㔶戶戵昲〳㕡昹〲摡㈴愹搸摦慦挵愹晦㕢昹㕢㍦晦攳愷攷㥦㌹㜰攳ㅦ扦昱㑦捦ㄹ摣㠵㐶昷挵㤳㥡昵捤㡢㈰戵㈶ㄵㅦ㥣㌸挰㝦㥢㜳〵㤸挲㍡㘴摤㘵㑤㑥㔶てㅤ㌰敦㌰㜵㉥㉢〳昹㉤㠴㌲㠲戶㠳搶晤戶㕢昵㉥㉡摣㕤㍢㙤〶戲戹㜱攳㜱摤戴㔷㜷慢挱㙢㌶慥㕣っ捤㔰㕥搳㕥搷ㅣ愴愳摢㈲搸㑡〶敡㝤搷戵㜷㍢㙢搶敡㜲敡㤲ㅤ㔵扦戶慤摡㔹昰扤攵敥戵㐷㝤昹㘰愳戶㘳㐶㔳㄰㙡㙢㙡散㡥㔵㐶㔵搱扣挶㘶㔶扣㐰扡㙡㝡攳捥㠲㕤戹㈰晤㐵㐹㤱㈸慢㙡愹㝢㔹ㄵ㜳晤昸扣㡢㠵㠲㕢慢慦㑦㤷㕡昷㕣ち挱捣戲㡡昹慥㑡㍦㕣㕦㌲㤷㙢昲捡㤶㈶搱㍢㔱戱慦愵昸愸㔷愹〷㌳㥥ㅢ晡㕥慤戵㘶慡扡㘶㐲搲㔴㑦㝡㔵㤹捦攷㤴㔰㠰挰敤敢ㄳ㈲㜷㕢㜷㕥㔰㠸㐸愱㤸㡣㝣㜵㉢搹㑤㥣挶敡戰㡡㥡㈴㑤㙡㌷㙥㌲ㄸ攷慢㘴㑣〶〷愶搶㐴晤挱㤷摥扡挹戰つ捣扤戲㡤㌵㙤㌴㕥晤㍤㙢搲つ㡦㥢㙥戵㈶晤㑣敤㈷㌸㈳㘳ㄸ㐰扦っ㠱搰㜵昷愸敡挴㈵戱慥㕦戴慢攱㑡㘱㐵摡攷㔷㐲㤴㐱㐳ㄶ㡢摣摡㡥㘴㕣㠱㈲㘳㌷挱㈸㐰愹㤴㉢散㘱愳㐲〹㈹愷㔳㍡㘵昰㜲㡢㈰㘷扦ㄶ㕥ㅥ戴㡥摡戵㔰㐶㐲㜹搸〲㐶㈲慤愶搰㌷㐴ㄲ昵捤㑡愴㌰昶㔸㌳愰㔲搳㜶挳昵㈶摦㜶㜰㐹㐴㐴㍢戲㘰摢挹〲㡡㠲㔶㜹㤰挱㙢㈰㥡㌶㘹㤰摤㌸㐵㐴㘴㠳っ捤㡥㤱㕢㠹㡣敤㌳㘴〴摡愷㠹㤰慤て㜴㤷ㄱ㈴昶㑥㈲㘵愷慥晣戸㈳捤㌶戲攵㈳㘹戶ㄷㅢ㘷㕣㐹㜰ㄵ挱搵〴晢〰挴㥦㈰攱㈸攵㤰㙦㑤挶㙢昰㙣㕣㑢昰㕡〰挸㈷㠳㌲㈷ㄶ㔵戴愱戶㘲㐷戲摤㄰散㘴㘵ㄴ㐷愲㠸㤶㜱挳捥ㅣ㜲ㄴ愲㘳慢㜳㝢攸摡扣搲戱㌷㜷愷捤昴㜲㐸㤱ㄹ㑤搳㙢摤愴㘹㝡㈳搸戴㐷扤㜵㍤扡ㅡ㘳〴慦〳㈸ㄹ慦㈷㠴㜲愱挱扢㌵㡢㥥㈶攵慢挲㉣㡡㡣愱ㅥㄵ㝣㑣挸㍣〲㘴〸戹㡥攳换㡥つ㑤㜳㜰摣㝡搵摢搰晢扢昳㜷㡣昴㌶扤戹愳㜷攸㉦㝡㤱㔶昴つ㘰㉦昱摢慥㍡收㈶㔴ㅢ㌷ㄳ摣〲搰愶㘳㜸晡㝥戱㥥〲㘵ㄶ㍢㈹捣敤愶搷㐵㔹戹㑢敢慢㔲㘹愰㐱㙢挹昴捦换㄰ㅥ㡣ㄳ戳戰㠵㍤摦㤷㌵ㅣ㙡慢慡㠰攷㤷慢㕡ぢ㠳愳扥攷戰㝣挷㐶づ㕥ㄵ㡡㈱㥦搷晡㜲㙤㌶㜲㠶慤㤹昲㌹愵㈸㠷㍡昸㡥敥㐲㈲搵愹㤵扣搸㉦晢㝣戹㈳㐹㝡㤰㈴㙦挰戶ㅡ户〱㐰㑡㠸㕦㜷㤵㈸晢搹散㡤慡㔹慢挵㑡て㕦挶改愴捤㠷搸㈱㐷〶㈲㠷敤㌴晣〷挱㤰戳㘸㍢つ㘱㌱攰㉣㐸扦〲摦㠲㕤㤳愵挸㉤㑢㔱戳㈳㉢㕥㈵戲愲慦慦攳㍣㥤攱㕦㔳㜴搲㈶㈵㌲戹㍤戳㌲攳㉣摥㈴㉡扡㈱㈹㔴㌲㕣㐳つ〹㐴捡㘳摢ㅤㄱ搳㠳㠸戹ㅤㅢ㘷ㅣ㈰㤸㈴㌸〸愰晦〲㤲㘶慢ㅢ捦㜰㔸晦ㅡ㕤摡攵㜲慥㐸㌴㈸ㄷ攱昳㕤㠵搵㈱扥收㑤〴㜷〱戴㤹㍦㜴㐰㘶㄰愲㐲㜹㡡㄰㔵ㄸ挳㍡㙢换㡢愴㠱㕤ㄶ〲㑢㌳昵㈰昴ㅣ㐶㤶㠶慣㔹敦㤴ㄷ捥摡挱㉡㈲㔱愳㔶㥣戹㝦㐵扡愰㉥ㅦ戶㑦㕢㤹户扡㉡慢㠶戵攸搵㈱摡㑥捣㙥㠷㠳㌹戶〳戶愴㍡㥢㙢〲愹户昳㌱㠶㄰搸㘹攵㙦愵㌷㜶㑢摥㙦ㅥ晡㠶㥢㍢扡㘴㠷㌵㌹㘰㐵㑣挷㝣搱挲㉥㈲㜲㔰敤户㤶㔶㝣㈹㘷㠷慣㘳扥㕤慤搹慥㈴㌲㘰㘳㌲㔸㌷㈷捦㈳㑡戰攰㌱〶攸戹㐳搶㤲㙦扡挱慡挹㠰攲晡敥㤶㈷ㄵㄶ搱慤㘹摢つ昰ㅡ㠵㐵收㠷慤挵ㄵ敦㈲㈲戶㜵挷㍤㘶慥〶摢〲㉢㈴晡㈸㈹搴〸㑤㘸㥡㈸㙡挵㕥昱挳〳㜹㉥㐷摥换ㄳ㈸㕣攵㜴晡捣㌳戴㌷敤晡㌸㐶㐳㍢㥤㜳ㅡ㐴昴愸㔱搸㤷㈹㠵挹愹挶摤散昳ㄶ㠰㝢㡦㥤㌹搱㡣捣扤愴㤸戵㑥㉦㝦㠶㡣㔷㘴搱〸㠴搰㐷户㉢㈲ㄵ㤶㤱㜲挰㠱挰㌸㥦摡挹慦㘴愹㌶愴扥㕤捤散㔱㐴㤲〶慤㌹㜳㔹搶㄰㡦㜶捣㜰㔷昴㐰㌳搶㌱㙢㐱㕣㌷攳㌹㡥㐹搲㈲㔹㉥㔶㑣㔲昰㔴㍤昴㑥摡慥㘱〱㈸晡㡢㡢捣㑢㈸㌲㉦愹愲㐱敢㌴㐳㠳㉡捦戱扣昳愶㙦㠷㉢㡥㕤㈹昲㠱攱扢㙤㐱㤳㘰㜲㑡摥㈴㈵㌲㘳慣捤㥡㍦〳㤳㉤㤸〰扡㈷㈰㐷戹㜵㐴㍦㈸㔷ㄳ〵晣ㄳ㍤㍡㤶㈰㘰㤴愷搴㜸ㅢ㐶搳搵敤〸㠸ㅣ㤵㉥㈷㜷㌰㉥㍦㠲㤲㐸〸ㄱ敢ㄹ㈴〲慦㘰㑡挸搳挵㕤戰捥戸㜶〸散ㄱ㘳㐷敤㜰㌶〰捡〱㤰㔵挷摢㙢ㄴ㔶㔳㥤挶ㅢ㕡攱晡捥慡ㄶ㌵㜱㕤㘷㝤㕡㙦摣戸㐱㜵愴㔱㔲㡡㘴戳㐶㑡戳㙣㌰挷敤愴㙡㠴㔲摣㠹戶ㄱ㔹㙥搳收扥㔳㡡扣〴挵愴㘸㈶㘷扣㕤ㄱち〲扤戱㡥愲捦㍥㥢㍣㔲ㄱㅢ摡〰㈵敡愹愸㙣㈸づ〹㥥挰戵㤳慡㉣挵㑦攰敦㕤㜱㜶扥ㅥ戶搴㤸㤷㐶攳㥡愹㕡㙤摥㠵㤵㔰㌱晤敡㌶㘱㘹慣㉤搲㌰㡡㍢㝢搵晥搱昶愶ㄸ㌱㘶㐳㠶㐵㌲晣挰㘰㐳㌰㔷㉡愲㑡敢㙣㠸㕢摤㈸㉥昲改愴㌴㕤㠵㠱挵戰㍡㉢搷㤴ㄹ搶戴攴㐷㔵㠷挶㘹㔱挹㔱挳㥡㕡づ愰搲㐳捡昱㌸愷ㄸ摣戰㑥搳㉤㠵㑢っ㄰扢㜱㙥愱ㄲ㈲戴摢ㄸ㠰㈷㠳敤㠳ㅤ散㐸ㄴ㍡愱㜵㐶〹㕡挸㈰摣搶㐵㤰㜷㝡挴㈸〴愹愵搲摦㡥㠸㉦㍥挱昴慤㈳戹㈴ㄳ㌳ㄱ挳㕤ㄹ搶〳㤰㥢㡥㑣㤲㡢㐶㤳㠰㜹㈴搹㤴搰ㅡ㑣捡㘸㘲っ搱攴昳㐳摣攲㘱㉣㙢㤸㙣㔳挳㍤户搰㠶㌶慤慤敦戲㑥戸㤵㕡扤㉡㤵㉡㑥㘴戵搲挸摢〲㕦敡ち㘰挴㑤ㄹ晢ㄲ㙦捡〹ㅣ愵戸㘴㈲愹㜷扢摢㌸㠲敥㑡挸㘱㡣㐸昵㌱〰㤹攱㤶㔳〱戱㡥㝢ち戴て㜷㌷㉦㌰愸换㜳㄰㘹ㅤ㐵㤴㘵㜳戸㡦搷㠸㈲㉢㙥㑢㌵㥢昳收㍣摡散愹愲攳㜶㔴戴㉤㜰㠴㜵㐶〲慦㔰㠰㌱搲㈳㜷㜰㤰摣攵㌸扡㝢昹ㄱ昵㤸扢っ㔴㈸っ〸挶㜸㜹ち捡㘱㔷挱㐸㌴戸戵愶搵㉤ㄸ晤愵攵㙤㑣〱〸㠶㠱㘹搰愲㘵㘴攰捣㈰扦戹㠱㜳㍤㕡㘵㐴㐸搳挱㔴挶㈸㐷攱戰〷搲挰㑤㍣㐸㉦㜹㔰㐲攱ㅥ㜵㌱㉣戹㥢㌸敥攰〸攴昹㔷戶ㄵ㉥㤸㈱慥扦戸晢摡㡡愷慡㔵㥡扢昰捦㙤ぢ慣攲敡㐶㘴㡥敥㘹扢㤴愵搶㐴晢敥㠶戶㡡昸戲攰挱搹㠹攳㘶㔸㔹㔹っ搷愳㡢㕢扤㤲㠴晥㐳昸㈳㌶㝣㍢㙤收扣换㡢愸㙢摣晢搲〵搷扢攸慡㜹改〱㙦晤㠱㐲㜰㠵戲㥦㤳㉣攵晥㡤㝦㉡㘹㌹晤〷ㄸ㜱㉢搳收〰㑤〷〹挷㔱㈹㤲〶㘳挸㘷搰〹㙣昷挶慤〱搲挹㥥㌶㍡㔱㠲㘰㠷㔰摣昳㉦ㅢ愱㠸敦〳慤㈴㤶攸㐸㡥㍤晦㈶㔸㕦㍣㠷ㄲ㈲ㅣ捦戱ㄸ搱㕦㠷㕣〶敡㤴㈰㡦慦㜸昰㐲挸晦て㤶ㄲ㙥摥㤰㥤晥ぢ捣㉣㥥㙤㐷搱㜵㐴搱昷㍡㔰㈴㜸つ㐴昱敦扤挸㈴㐹㘷㜸昶㐵〵挲戹愶㥤〳攸㉢㝥攱昷㝦㜸〰㥤㡢㠹㐳搹㘸〸戵摤㠴攷㠶㠹搰搷㘱㈲㌰㜸慦㑣㠴㤳挸〸㐶昱㈳ㄳ㈱昶㠱捣愳㘰㜳ㄳ㠱戱扤っ㐳㌰ㄵ㙡㑤戹㌵㜸〲扢搲愱㝦散㌸㉥摥捡〰昱㝣㈸慤㘰〶ㅥ愹慢㍡㡢ㄷ㑣摦㜴昶愹昲㘳扥㠴㌲昳㤷㜰㤳㕢㜵㘱㡦㙢㌶慣㔱㥤㌶昰㔵㈴㕥昶ㅤ㝦捡搶敥慦〳㔳㔱㡡摣昷愲㈸ち㉦挱㔳㈲㜸㙥挸扤㝦捦搳挷㝥昷搰㘳㐷㜸㕢㉤愶㔵晤㌶攴㝢〹搹搳㥥㐰㔰㌷㜵㔱㘴㉦㍦捣㌹㠹㑦㤴散搵㥡㥣㌶㝤㘵〵〵㠶㤳㘴㈳挲㑢ㄱ㘶㐴㝣摢挱挴挴扤㠷挸挴㥣㘸㜳㜷慡て㥢㤴㡢㜰㈲㌵㜱攵搳㑢挲㠶愲慢㈲敢搱摡搴扦〳㔵昴㈲㈷搲㙡㈵昲搴挹㈴挴户摢㜵摤㈱敡扡攸㈰挳戰㝦㈲愵㄰㝦㈰㠵愴て㌲扣㄰愰愴搴㘹㘴昴摢〱㌲㈲㙢敤㈱㕥晡〳㜶㠴㠰㙣㕣晡敢昱㈳ㄶ散㈲戰㤸昸攲㝢㍤搱搲ㄶ㑤㔴ㄳ㐳戵捡愶㔹㐴㐶ㅤ㕥㔸㌰㤹㤴㉥㈱㤳㈴晤㈰㜲㕢㜶㐷昱㈵㐳㑥ㄴ㜸㡢ㄸ㕢㜷攸㙢㉢㌹昷戸㜵摣晣㠰㥥㈹㈸㠵攱敥㘶㌱づ愴㉡㐶ㄷ㌵㉤㐵㐵㠴挳㔱戶搱㘹㈰慥㠲捥㜲昷攱㔴㡡攰ㅦ扦ㄴ㘲晤㜸㜳攸扤敤㌵搴㜱㙥㍦ㄶ挸ㅦ散慦敢㌲ㄸㅢ㙦㈵挷㐰挲㙥愹㔵㌱扡ㅥ㝥〶㕤戸攸㥣㌰㥡㔹昵㉣づ攱㑦挲㔹㝤㕡㠷晥㘷昴㕡㜱搶㔹昶㘶ㄸ扢㐵晦扦ぢ〵㥢敡㝦挱搸㥢㐲攴扢攳っㅦ㜴挶㑦㌶つ搹㜰㐷攰搹㐶昰㐶ㅤ㡣つ㤵㘵挸㍢捡㉤攲攳搵愸㕡㐹㜰昸扤昲敤㔷㈳ㅡ㝤㘹摢づ㜴ㄵ㠰㡣つ改摦㠴〸敡摡扦㔵㙥㈵愷摢挲㝢搰㜱捦㐹扢攲㝢㠱㘷㠵㘳㡢〸晡㡥昱摢㌳ぢ㌶捦㤴昸㝡扢㔰扢〱㍢㌱昸㍥昴㌹㌵て㠱㝤㑡㠶㉦㔷㉣㤲㤱㠵慤㐵㌲昸ㅤ搲㐸㉡扣㐴敤㄰㕣㘱摤㔷㌷㙢昸㜴㜵ㅥ扥捥㤰㐵摢㐲搹㐵ㅥ攷昶ㅢㅡ摣㍡摣搱㝡㈷晣㐱戲㌶㠱攰㤸㕡挲㝢摥挷㝤㙤摦㠳搶戶昱摡〲戶散捤攷㔶搲㥦〲㑥户昶㤶㔶㤲攱㍢昹㐵㜲挹㈸ㄳ攲搲晥ㄱ晣摤扡㠳㤶愳㡤㠲捥攳て扡改〸ㅢ慦挱㝤戶㠵攸昷㌹㜴ㄵ㔳〴昸ㄹ㘶㥣攱㠳愰㤷㡦慣㈸扥㠲㘵㤱〱㤰捦ㄵ㉡〰摤愹晡挹㡤愸㝡攴㕥昶㐴ㄲ㍣㘳㤰ㅣ㑢攲㑢㘸挸敤㡡㤶つ㤶攰戲㠵㍡㑢㈰㙦㈴㍤㤰捦〹㥥㈵搴㐴扥㠰づ㡤㠹搸㈸敤㍥㤱捦㙦㌴ㄱ㐱㉢㐰㉤㌴㍤晥㐸愲㐵㡣ㅡ慡つ㠷挰㈵昰〰㐶ㄲ㘵㌲㑣昹㐸愱㔳㠸㘲っ捦ㄱ㐵㐸扦㡣晦扥㜰攴ㄷ捦㌳晤昵㠸㔰ㄲㄱ㔵慤慢愰㐴㔴慢昸㔴㝡ㄵ㍥㑡扢慦攲ㄳㅢ慤㘲㠴挲㤲㌳㌱㐲㠰愱㍥㔱挶ㅦ戵慡㍡㌲摣㔰晥挴㌹〲晣㕡㘶㌱㘲愲㐴昵扤㠸っ晡㜲攷㔵慢㑢挸㈴㝤㜵㙥㐴挶㔷㍥捡㔰攲㡤㐸㍡㜵ち㤱㔷戶㄰愹挷愲ㄳ扢㘳户㠵㤰挰㤲昸搹㙣㔷搹㕥攸㌱搴㉦㍥㥣㈰收昸昱攴ㄳ㉡㉤づ㍥㠱㌰㈲搳㤴㠴挴㡤ㄴㅦ㑡ㅡ㝦昷㤹愶敦ㄴㄵ㐸愰㥥愸㌱〹㑥㌵㝥㍣㘹㝣㄰㥦㘷愹㌶㌹㕥㈵㘰㝡㈱㘹㑣挲㔴㡤ㅦ㑢ㅡ晦攵攰扥㐶攳㠴づ愳㤱㜵ㄲ㐹㠶搱慢㡥〱愹㑦戵㠷搱㕣户愸㐸〷慣愸㤸㈲㔴挵㤰㙢㑡㤵づ攲㔶㠸㡦㡦愵攷㜰挹〹㜷㐱㈰㙤愳晦㘷挲〹㕣㝥㥡㌵㐳ㄳ摦㐲慦㈱敡散ㅢ敡㠹㥤ぢ搶扣㡦㠲㝥敢㐴㠰挳㔵㜵㕢㤱〸散㠲㝣戴扦㥢㜸攷㌳㙣挸收㝥㈴搱㌲㡤㤷㐹㝡搳㈲㉡挲㤲ㄷㅦ㐸㌰㥢㝢戴㐹㌳挶㈳㐰づ挴㈴㈰㌳挶愳㠰㔱㐴㘶てぢ㐶挸晦㡡戹㍦挰㡡てㄲ㍣〶㔰ㄲ㘴㜶搲㐱攱㜱㠰扤㌰㔷昱晦慣〸挶㔶㝤捦昵〲㐶㉥慢㕥愰㠹㠷㤲㔷愶㠹挹昸㌰扢㝤〴愰て摥㕣ㄱ㤳㘲挹昸㈸㑡搲慦愶昸㔰慦晥ㄸ㉢㍥㑥昰〹㠰㤲捥㈹㙦㜹敦戸戲ㅥㄵ搹㈷搱㔵㍣㑡㠰㥦昱愹㌸挳〷㥤扢昱搶敥愶㌳㑦挶挹㜷晥㠸㝣戶㝣搰㝦て㍥搰㕦攷愲晢昰晦㈷搱㤵㥤㥦搷摥搲摢㔸㘴〵㥡攸敡户㡡捤㝥〹攳㜰㕤捤㠰ち㐷愴㙡㈹㙡〵㐱慣㜳挱挲挳ㅢ昸㤶挳慡㐲〸㔲㠲慡㜰攳㡡㈳㈸㌰㍥挳愶挴㌱昱㘴㝣㤶㑦㐴慤摡挴捦挵ㄹ㍥〸攲㔵㜵㝦㈰敥㥥扣㤰戸㔶ㄵ㜶摢ぢ㠹㝦㔵戱㤲㝥攱ㄳㅣ㑣㈱ぢ㤹㔶摤㐴愴㈹ㅡ晡ㄲ㌲㐳㝤挳㥣摢晤昸㘹㤷㐴攵㕣昵摣戹㝦っ攷挷慥挹扦敢ㅤ㠳㑦扣昰昳摦㝦晡㔷敦㍤晣攷㝦㍤昹攴慦晥昰改攷晦昵挳攵挳㍦㝤敡愹㥦摣晢搵攷㝦扦摢晡㥡昶捣㍦收扥昶昰攴㠵㠷ㅦ戴捥摣㜶散攱㜷㍦㜰摦攴挲ㄵ攳㝤㝤晤晤户㡣晥散敡㕢㐷ㅥ㝤昰㔹昱愳摦㕣攵ち戵㕣扣愰㜵ㅡ㕣戶㥡挶㤷㤱挱㌴㌸攳㔷㜴ㅡ㕣慥摡愸攵㜸愳愶㔱㔰㠴㡢㠳ㄳ㔰ㄵ㘶㙢挵挰㝦〰ㅣ㑤戵敢</t>
  </si>
  <si>
    <t>aeddefa1-9d4e-4881-962e-1f4457e090a0</t>
  </si>
  <si>
    <t>㜸〱敤㕣㕢㙣ㅣ㔷ㄹ摥㌳摥㔹敦慣敤搸㡤㤳戶㈹愵㌵㤴戶㔰〷㌷㑥ㅢ㑡㠱㄰㝣挹慤㜵㘲㌷㜶㔲㄰愰捤㜸昷㑣㍣捤捥㡣㍢㌳敢挴愵㔲㉢㈸㌷㜱㤳戸㠹搲㜲㔱㠵㉡㔵㐸㕣㕥戸扦㈰㈱㠱㔰㤱㜸㠰〷㈴㠴捡㐵㈰〱㐲ㄱ扣昰㠰〴摦㜷㘶㘶㜷㜶搷㍢㜶户㉤戸挸㈷摤摦㘷捥㙤捥㌹晦昵晣晦㤹收㐴㉥㤷晢㌷ㄲ晦㌲攵㤹戹㝥㜱㍤〸愵㌳㌱攳搵㙡戲ㄲ摡㥥ㅢ㑣㑣昹扥戹㍥㘷〷㘱ㅦㅡㄴ捡㌶敡〳扤ㅣ搸て挹㘲㜹㑤晡〱ㅡ改戹㕣戱㘸㘸愸攷㈰晣㡤㈴て〶㝢つ收〱㤶㘶愶攷㤷ㅦ挰愸㡢愱攷换晤㘳攷愲扥㠷㈷㈷㈷㈶㈷づ摥㜱昷攴挴㠱晤㘳㌳昵㕡㔸昷攵㘱㔷搶㐳摦慣敤ㅦ㕢愸㉦搷散捡扤㜲㝤挹扢㈸摤挳㜲昹挰ㅤ换收㥤㙦㥣扣昳搰㈱敢敥扢摦㌸㠸㔷攷㑥捦㑣㉦昸搲ち㕥愴㌱㜵㑥昹捥㔹㔹戱戹㌶㈹㝤摢扤㌰㌱㌳㡤晦㔲昳挷搳㕤ㄳ㡢㉢㔲㠶㝣戵昴愵㕢㤱㠱㠱㡥〳捥㔴㄰搴㥤㔵㙥㥥攱ㅣ挳㔲㉢㘶㄰敡捥㡣慣搵っ㈷ㄹ戵攸捣㘳敦㙡收晡愰戳㈸摤挰づ敤㌵㍢㕣㉦㌸㑢ㄸ愸㍡攴㥣つ攴ㄹ搳扤㈰㑦㥢㡥搴㥤攳㜵扢㥡㡦㔲慥敦搶㘴㠸昴挴搴昲㈷愶〲㘷㘶挵昴搵㡣〲㙥㑣㐶摢㘳㝥愵戵敤㑤摤挷攵搴搵ㅢ㌸收捤摤摢愱收㥣改㌷㕡㡥㜷㙦ㄹ㉦扥㜵〶户㜷㙦㥦摡愳搶㍥慦敢摥㐷㙤㘵㙢㙢㌱㄰搳户摡㔱㉣挶㈸㄰昴ㄳㄴ〹㠸㐰愳㐴㌰㐰㌰〸㈰昲晦〰㤷愴㍢戲㑡㉢㥢㕡㜹㔹㉢㔷戴㜲㔵㉢㑢慤㙣㘹攵ぢ㕡㜹㐵㉢摢㕡昹〱慤㝣ㄱ㙤㤲㔴散敦搷攲昴换慦㥥㝤攲捦㝦晦晤捣攳攱挲㤷㝥戳晡捣搱挱㕤㘸㜴㕦㍣愹㔹摦扣〴㔲㙢㔲昱挱㠹〳晣户㌹㔷㠰㈹慣㐳搶㕤搶攴㘴昵搰〱昳づ㔳攷戲㌲㤰摦㐲㈸㈳㘸㍢㘸摤㙦扢㔵敦㤲挲摤昵搳㘶㈰㥢ㅢ㌷ㅥ搷㑤㝢㜵户ㅡ扣㘲攳捡挵搰っ攵㜵敤㜵捤㐱㍡扡㉤㠲慤㘴愰摥㜷㐳㝢户㜳㘶慤㉥愷㉥摢㔱昵㉢摢慡㥤〵摦㕢敥㕥㝢捣㤷て㌶㙡㍢㘶㌴〵愱戶愶挶敥㔸㘵㔴ㄵ捤㙢㙣㘶挵ぢ愴慢愶㌷敥㉣搸㤵㡢搲㕦㤴ㄴ㠹戲慡㤶扡㤷㔵㌱搷㡦捦扢㔸㈸戸戵晡敡㜴愹㜵昴㜲〸㘶㤶㔵捣㜷㔵晡攱晡㤲戹㕣㤳㔷户㌴㠹摥㠹㡡㝤㉤挵挷扣㑡㍤㤸昱摣搰昷㙡慤㌵㔳搵㌵ㄳ㤲愶㝡捡慢捡㝣㍥愷㠴〲〴㙥㕦㥦㄰戹摢扡昳㠲㐲㐴ち挵㘴攴㙢㕢挹㙥攲っ㔶㠷㔵搴㈴㘹㔲㝢捤㈶㠳㜱扥㑡挶㘴㜰㘰㙡㑤搴ㅦ㝣改㙢㌷ㄹ戶㠱戹㤷戶戱愶㡤挶慢㍦扡㈶摤昰㠴改㔶㙢搲捦搴㝥㠲㌳㌲㠶〱昴㉢㄰〸㕤㜷㡦慡㑥㕣ㄶ敢晡㈵扢ㅡ慥ㄴ㔶愴㝤㘱㈵㐴ㄹ㌴㘴戱挸慤敤㐸挶㔵㈸㌲㜶ㄳ㡣〲㤴㑡戹挲ㅥ㌶㉡㤴㤰㜲㍡愵㔳〶㉦户〸㜲昶㙢攱攵㐱敢㤸㕤ぢ㘵㈴㤴㠷㉤㘰㈴搲㙡ち㝤㐳㈴㔱摦慣㐴ち㘳㡦㌵〳㉡㌵㙤㌷㕣㙦昲㙤〷㤷㐴㐴戴㈳ぢ戶㥤㉣愰㈸㘸㤵〷ㄹ扣〶愲㘹㤳〶搹㡤㔳㐴㐴㌶挸搰散ㄸ戹㤵挸搸㍥㐳㐶愰㝤㥡〸搹晡㐰㜷ㄹ㐱㘲敦㈴㔲㜶敡捡㡦㍢搲㙣㈳㕢㍥㤲㘶㝢戱㜱挶搵〴搷㄰㕣㑢戰て㐰晣ㄱㄲ㡥㔲づ昹搶㘴扣〲捦挶昵〴慦〴㠰㝣㌲㈸㜳㘲㔱㐵ㅢ㙡㉢㜶㈴摢つ挱㑥㔶㐶㜱㈴㡡㘸ㄹ㌷散捣㈱㐷㈱㍡戶㍡户㠷慥捤㉢ㅤ㝢㑢㜷摡㑣㉦㠷ㄴ㤹搱㌴扤搶㑤㥡愶㌷㠲㑤㝢搴㕢㌷愲慢㌱㐶昰㉡㠰㤲昱㙡㐲㈸ㄷㅡ扣㕢戳攸㘹㔲扥㉣捣愲挸ㄸ敡㔱挱挷㠴捣㈳㐰㠶㤰敢㌸扥散搸搰㌴〷挷慤㤷扤つ扤扦㍢㝦挷㐸㙦搳㥢㍢㝡㠷晥愲攷㘹㐵摦〴昶ㄲ扦敥慡㘳㙥㐶戵㜱ぢ挱慤〰㙤㍡㠶愷敦攷敢㈹㔰㘶戱㤳挲摣㙥㝡㕤㤴㤵扢戴扥㉡㤵〶ㅡ戴㤶㑣晦㠲っ攱挱㌸㌹ぢ㕢搸昳㝤㔹挳愱戶慡ち㜸㝥戹愶戵㌰㌸收㝢づ换㜷㙣攴攰㘵愱ㄸ昲㜹慤㉦搷㘶㈳㘷搸㥡㈹㥦㔳㡡㜲愸㠳敦攸㉥㈴㔲㥤㕡挹㡢晤戲捦㤷㍢㤲愴〷㐹昲㍡㙣慢㜱ㅢ〰愴㠴昸㘵㔷㠹戲㥦捤㕥慦㥡戵㕡慣昴昰㘵㥣㑥摡㝣㠸ㅤ㜲㘴㈰㜲搸㑥挳㝦㄰っ㌹㡢戶搳㄰ㄶ〳捥㠲昴㉢昰㉤搸㌵㔹㡡摣戲ㄴ㌵㍢戲攲㘵㈲㉢晡晡㍡捥搳ㄹ晥㌵㐵㈷㙤㔲㈲㤳摢㌳㉢㌳捥攲㑤愲愲ㅢ㤲㐲㈵挳㌵搴㤰㐰愴㍣戶摤ㄱ㌱㍤㠸㤸摢戱㜱挶〱㠲㐹㠲㠳〰晡捦㈰㘹戶扡昱っ㠷昵慦搱愵㕤㉥攷㡡㐴㠳㜲ㄱ㍥摢㔵㔸ㅤ攲㙢摥㐰㜰ㄷ㐰㥢昹㐳〷㘴〶㈱㉡㤴愷〸㔱㠵㌱慣㜳戶扣㐴ㅡ搸㘵㈱戰㌴㔳て㐲捦㘱㘴㘹挸㥡昵㑥㝢攱慣ㅤ慣㈲ㄲ㌵㙡挵㤹晢㔷愴ぢ敡昲㘱晢戴㤵㜹慢慢戲㙡㔸㡢㕥ㅤ愲敤攴散㜶㌸㤸㘳㍢㘰㑢慡戳戹㈶㤰㝡㍢ㅦ㘳〸㠱㥤㔶晥㔶㝡㘳户攴晤收愱㙦戸戹愳㑢㜶㔸㤳〳㔶挴㜴捣ㄷ㉤散㈲㈲〷搵㝥㙢㘹挵㤷㜲㜶挸㍡敥摢搵㥡敤㑡㈲〳㌶㈶㠳㜵㜳昲〲愲〴ぢㅥ㘳㠰㥥㍢㘴㉤昹愶ㅢ慣㥡っ㈸慥敦㙥㜹㔲㘱ㄱ摤㥡戶摤〰慦㔱㔸㘴㝥搸㕡㕣昱㉥㈱㘲㕢㜷摣攳收㙡戰㉤戰㐲愲㡦㤲㐲㡤搰㠴愶㠹愲㔶散ㄵ㍦㍣㤰攷㜲攴扤㍣㠱挲㔵㑥愷捦㍣㐳㝢搳慥㡦㘳㌴戴搳㌹愷㐱㐴㡦ㅡ㠵㝤㤹㔲㤸㥣㙡摣捤㍥㙦〲戸攷昸搹㤳捤挸摣ぢ㡡㔹敢昴昲㘷挸㜸㐵ㄶ㡤㐰〸㝤㜴扢㈲㔲㘱ㄹ㈹〷ㅣ〸㡣昳愹㥤晣㑡㤶㙡㐳敡摢搵捣ㅥ㐳㈴㘹搰㥡㌳㤷㘵つ昱㘸挷っ㜷㐵て㌴㘳ㅤ戳ㄶ挴㜵㌳㥥攳㤸㈴㉤㤲攵㘲挵㈴〵㑦搵㐳敦㤴敤ㅡㄶ㠰愲扦戸挸扣㡣㈲昳戲㉡ㅡ戴捥㌰㌴愸昲ㅣ换扢㘰晡㜶戸攲搸㤵㈲ㅦㄸ扥摢ㄶ㌴〹㈶愷攴㑤㔲㈲㌳挶摡慣昹戳㌰搹㠲〹愰㝢〲㜲㤴㕢㐷昴㠳㜲㌵㔱挰㍦搱愳㘳〹〲㐶㜹㑡㡤户㘰㌴㕤摤㡥㠰挸㔱改㑡㜲〷攳捡㈳㈸㠹㠴㄰戱㥥㐱㈲昰ち愶㠴㍣㕤摣〵敢慣㙢㠷挰ㅥ㌱㜶捣づ㘷〳愰ㅣ〰㔹㜵扣扤㑥㘱㌵搵㘹扣愱ㄵ㙥散慣㙡㔱ㄳ㌷㜴搶愷昵挶㙢㌶愸㡥㌴㑡㑡㤱㙣搶㐸㘹㤶つ收戸㥤㔴㡤㔰㡡㍢搱㌶㈲换㙤摡摣㜷㑡㤱ㄷ愰㤸ㄴ捤攴㡣户㉡㐲㐱愰㌷搶㔱昴搹㘷㤳㐷㉡㘲㐳ㅢ愰㐴㍤ㄵ㤵つ挵㈱挱㤳戸㜶㔲㤵愵昸〹晣扤㉢捥捥搷挳㤶ㅡ昳昲㘸㕣㌳㔵慢捤扢戰ㄲ㉡愶㕦摤㈶㉣㡤戵㐵ㅡ㐶㜱㘷慦摡㍦摡摥ㄴ㈳挶㙣挸戰㐸㠶ㅦㄸ㙣〸收㑡㐵㔴㘹㥤つ㜱慢ㅢ挵㐵㍥㥤㤲愶慢㌰戰ㄸ㔶㘷攵㥡㌲挳㥡㤶晣愸敡搰㌸㉤㉡㌹㙡㔸㔳换〱㔴㝡㐸㌹ㅥ攷ㄴ㠳ㅢ搶ㄹ扡愵㜰㠹〱㘲㌷捥㉤㔴㐲㠴㜶ㅢ〳昰㘴戰㝤戰㠳ㅤ㠹㐲㈷戴捥㈸㐱ぢㄹ㠴摢扡〸昲㑥㡦ㄸ㠵㈰戵㔴晡摢ㄱ昱昹挷㤹㥥㌹㤲㑢㌲㌱ㄳ㌱摣㤵㘱㍤〰戹改挸㈴戹㘸㌴〹㤸㐷㤲㑤〹慤挱愴㡣㈶挶㄰㑤㍥㍦挴㉤ㅥ挶戲㠶挹㌶㌵摣㜳ぢ㙤㘸搳摡晡㉥敢愴㕢愹搵慢㔲愹攲㐴㔶㉢㡤扣㉤昰愵慥〰㐶摣㤴戱㉦昱愶㥣挴㔱㡡㑢㈶㤲㝡户扢㡤㈳攸慥㠴ㅣ挶㠸㔴ㅦ〳㤰ㄹ㙥㌹ㄵ㄰敢戸愷㐰晢㜰㜷昳〲㠳扡㍣〷㤱搶㔱㐴㔹㌶㠷晢㜸㡤㈸戲攲戶㔴戳㌹㙦捥愳捤㥥㉡㍡㘱㐷㐵摢〲㐷㔸㘷㈴昰ち〵ㄸ㈳㍤㜲〷〷挹㕤㠹愳扢㔷ㅥ㔱㡦戹㉢㐰㠵挲㠰㘰㡣㤷愷愰ㅣ㜶ㄵ㡣㐴㠳㕢㙢㕡摤㠲搱㕦㕡摥挶ㄴ㠰㘰ㄸ㤸〶㉤㕡㐶〶捥っ昲㥢ㅢ㌸㌷愲㔵㐶㠴㌴ㅤ㑣㘵㡣㜲ㄴづ㝢㈰つ摣挴㠳昴㤲〷㈵ㄴ敥㔱ㄷ挳㤲扢㠹攳づ㡥㐰㥥㝦㜵㕢攱㠲ㄹ攲晡㡢扢慦慤㜸慡㕡愵戹ぢ晦摣戶挰㉡慥㙥㐴收攸㥥戶㑢㔹㙡㑤戴敦㙥㙡慢㠸㉦ぢㅥ㥣㥤㌸㘱㠶㤵㤵挵㜰㍤扡戸搵㉢㐹攸㍦㠰㍦㘲挳户搳㘶捥扢扣㠸扡挶扤㉦㕤㜴扤㑢慥㥡㤷ㅥ昰搶ㅦ㈸〴㔷㈸晢㌹挹㔲敥摦昸愷㤲㤶搳扦㡦ㄱ户㌲㙤づ搰㜴㤰㜰ㅣ㤵㈲㘹㌰㠶㝣〶㥤挰㜶㙦摣ㅡ㈰㥤散㘹愳ㄳ㈵〸㜶〸挵扤昰愲ㄱ㡡昸ㅥ搰㑡㘲㠹㡥攴搸昳愷挱晡攲扢㈸㈱挲昱ㅣ㡢ㄱ晤㔵挸㘵愰㑥〹昲昸㡡〷㉦㠴晣晦㘰㈹攱收つ搹改扦挰捣攲㍢敤㈸扡㠱㈸晡㜶〷㡡〴慦㠱㈸晥扤〷㤹㈴改っ捦㍥慦㐰㌸搷戴㜳〰㝤挹㉦晣晥てて愰㜳㌱㜱㈸ㅢつ愱戶㥢昱摣㌰ㄱ晡㍡㑣〴〶敦㤵㠹㜰ちㄹ挱㈸㝥㘴㈲挴㍥㤰㜹ㄴ㙣㙥㈲㌰戶㤷㘱〸愶㐲慤㈹户〶㑦㘰㔷㍢昴㡦㥤挰挵㕢ㄹ㈰㥥て愵ㄵ捣挰㈳㜵㑤㘷昱㠲改㥢捥㍥㔵㝥摣㤷㔰㘶晥ㄲ㙥㜲慢㉥散㜱摤㠶㌵慡搳〶扥㡡挴换扥攳㑦搹摡晤㜵㘰㉡㑡㤱晢㕥ㄴ㐵攱〵㜸㑡〴捦つ戹昷散昹摡昱摦㍥昴搸ㄱ摥㔶㡢㘹㔵扦つ昹㕥㐲昶戴㈷㄰搴㑤㕤ㄴ搹换て㜳㑥攱ㄳ㈵㝢戵㈶愷㑤㕦㔹㐱㠱攱㈴搹㠸昰㔲㠴ㄹㄱ摦㜶㌰㌱㜱敦㈱㌲㌱㈷摡摣㥤敡挳㈶攵㈲㥣㐸㑤㕣昹昴㤲戰愱攸慡挸㝡戴㌶昵㙦㐰ㄵ㍤捦㠹戴㕡㠹㍣㜵㌲〹昱昵㜶㕤㜷㠸扡㉥㍡挸㌰散㥦㐸㈹挴ㅦ㐸㈱改㠳っ㉦〴㈸㈹㜵〶ㄹ晤㜶㠰㡣挸㕡㝢㠸㤷晥㠰ㅤ㈱㈰ㅢ㤷晥㝡晣㠸〵扢〸㉣㈶扥昸㕥㑦戴戴㐵ㄳ搵挴㔰慤戲㘹ㄶ㤱㔱㠷ㄷㄶ㑣㈶愵㑢挸㈴㐹㍦㠸摣㤶摤㔱㝣挹㤰ㄳ〵摥㈲挶搶ㅤ晡摡㑡捥㔱户㡥㥢ㅦ搰㌳〵愵㌰摣摤㉣挶㠱㔴挵攸愲愶愵愸㠸㜰㌸捡㌶㍡つ挴㔵搰㔹敥㍥㥣㑡ㄱ晣攳㤷㐲慣ㅦ㙦づ扤户扤㠶㍡捥敤挷〲昹㠳晤㜵㐳〶㘳攳慤攴ㄸ㐸搸㉤戵㉡㐶搷挳捦愲ぢㄷ㥤ㄳ㐶㌳慢㥥挵㈱晣㐹㌸慢㑦敢搰晦㡣㕥㉢捥㍡挷摥っ㘳户攸晦户愳㘰㔳晤㉦ㄸ㝢㔳㠸㝣㐷㥣攱㠳捥昸挹愶㈱ㅢ敥〸㍣摢〸摥愸㠳戱愱戲っ㜹㐷戹㐵㝣扣ㅡ㔵㉢〹づ扦㔷扥晤㙡㐴愳㉦㙤摢㠱慥〲㤰戱㈱晤㘹㠸愰慥晤㕢攵㔶㜲扡㉤扣ㄳㅤ昷㥣戲㉢扥ㄷ㜸㔶㌸戶㠸愰敦ㄸ扦㍤戳㘰昳㑣㠹慦戴ぢ戵㥢戰ㄳ㠳敦㐶㥦搳昳㄰搸愷㘵昸㘲挵㈲ㄹ㔹搸㕡㈴㠳摦㈱㡤愴挲㑢搴づ挱㔵搶㝤㜵戳㠶㑦㔷攷攱敢っ㔹戴㉤㤴㕤攴㜱㙥扦愱挱慤挳ㅤ慤㝢攱て㤲戵〹〴挷搴ㄲ摥昹㙥敥㙢晢ㅥ戴戶㡤搷ㄶ戰㘵㙦㍥户㤲晥ㄴ㜰扡戵户戴㤲っ摦挹㉦㤲㑢㐶㤹㄰㤷昶㡦攰敦搶ㅤ戴ㅣ㙤ㄴ㜴ㅥ㝦搰㑤㐷搸㜸つ敥戳㉤㐴扦捦愳慢㤸㈲挰捦㌰攳っㅦ〴扤㝣㘴㐵昱㐵㉣㡢っ㠰㝣慥㔰〱攸㑥搵㑦㙥㐴搵㈳昷戰㈷㤲攰ㄹ㠳攴㔸ㄲ㑦愰㈱户㉢㕡㌶㔸㠲换ㄶ敡㉣㠱扣㤱昴㐰㍥㈷㜸㤶㔰ㄳ昹ㅣ㍡㌴㈶㘲愳戴晢㐴㍥扢搱㐴〴慤〰戵搰昴昸㈳㠹ㄶ㌱㙡愸㌶ㅣ〲㤷挰〳ㄸ㐹㤴挹㌰攵㈳㠵㑥㈱㡡㌱㝣㤷㈸㐲晡㜹晣昷戹㈳㍦㝢㤶改慦㐷㠴㤲㠸愸㙡㕤〵㈵愲㕡挵㈷搲慢昰㔱摡㝤ㄵㅦ摢㘸ㄵ㈳ㄴ㤶㥣㠹ㄱ〲っ昵㠹㌲晥愸㔵搵㤱攱㠶昲㈷捥ㄳ攰搷㌲㡢ㄱㄳ㈵慡敦㈵㘴搰㤷㍢慦㕡㕤㐶㈶改慢㜳㈳㌲扥昲㔱㠶ㄲ㙦㐴搲愹㔳㠸扣戲㠵㐸㍤ㄶ㥤搸ㅤ扢㉤㠴〴㤶挴捦㘶扢捡昶㐲㡦愱㝥昱挱〴㌱㈷㑥㈴㥦㔰㘹㜱昰〹㠴ㄱ㤹愶㈴㈴㙥愴昸㐰搲昸㥢摦㙡晡㑥㔱㠱〴敡㠹ㅡ㤳攰㔴攳昷㈷㡤て攲昳㉣搵㈶挷慢〴㑣捦㈵㡤㐹㤸慡昱㘳㐹攳扦ㅣ摣搷㘸㥣搰㘱㌴戲㑥㈲挹㌰㝡搵㌱㈰昵愹昶㌰㥡敢ㄶㄵ改㠰ㄵㄵ㔳㠴慡ㄸ㜲㑤愹搲㐱摣ち昱昱戱昴ㅣ㉥㌹攱㉥〸愴㙤昴晦㑣㌸㠹换㑦戳㘶㘸攲㕢攸㌵㐴㥤㝤㐳㍤戱㜳挱㥡昷㔱搰㙦㥤っ㜰戸慡㙥㉢ㄲ㠱㕤㤰㡦昶㜷ㄳ敦㝣㠶つ搹摣㡦㈴㕡愶昱㌲㐹㙦㕡㐴㐵㔸昲攲扤〹㘶㜳㡦㌶㘹挶㜸〴挸㠱㤸〴㘴挶㜸ㄴ㌰㡡挸散㘱挱〸昹㕦㌱昷㝢㔹昱㍥㠲挷〰㑡㠲捣㑥㍡㈸扣ㅦ㘰㉦捣㔵晣㍦㉢㠲戱㔵摦㜳扤㠰㤱换慡ㄷ㘸攲愱攴㤵㘹㘲㌲㍥挸㙥ㅦ〲攸㠳㌷㔷挴愴㔸㌲㍥㡣㤲昴慢㈹㍥搴慢㍦挲㡡㡦ㄲ㝣っ愰愴㜳捡㕢摥㍢慥慣㐷㐵昶㜱㜴ㄵ㡦ㄲ攰㘷㝣㈲捥昰㐱攷㙥扣戹扢改捣㤳㜱昲㥤㍦㈲㥦㉤ㅦ昴ㅦ挵〷晡敢㕣㜴ㅦ晥晦㈴扡戲昳昳摡㥢㝡ㅢ㡢慣㐰ㄳ㕤晤㔶戱搹㉦㘰ㅣ慥慢ㄹ㔰攱㠸㔴㉤㐵慤㈰㠸㜵㉥㔸㜸㜸〳摦㜲㔸㔵〸㐱㑡㔰ㄵ㙥㕣㜱〴〵挶愷搸㤴㌸㈶㥥㡣㑦昳㠹愸㔵㥢昸㤹㌸挳〷㐱扣慡敥て挴摤㤳ㄷㄲ搷慡挲㙥㝢㈱昱慦㉡㔶搲㉦㝣㥣㠳㈹㘴㈱搳慡㥢㠸㌴㐵㐳㑦㈰㌳搴㌷捣戹摤㡦㥦㜶㔹㔴捥㔷捦㥦晦攷㜰㝥散扡晣摢摦㌶昸昸㜳㍦晤摤㈷㝦昱慥挳㝦晡搷㤳㑦晥攲て㥦㝣昶㕦㍦㔸㍥晣攳愷㥥晡搱㍤㕦㝡昶㜷扢慤㉦㙢摦晡攷摣㤷ㅦ㥥扣昸昰㠳搶搹摢㡥㍦晣㡥〷敥㥢㕣戸㙡扣慦慦扦晦搶搱㥦㕣晢摡㤱㐷ㅦ晣㡥昸攱慦慥㜱㠵㕡㉥㕥搰㍡つ㉥㕢㑤攳ぢ挸㘰ㅡ㥣昱㑢㍡つ㉥㔷㙤搴㜲扣㔱搳㈸㈸挲挵挱〹愸ち戳戵㘲攰㍦敥㡤户晡</t>
  </si>
  <si>
    <t>dcce629e-e5b2-4fa4-b849-eaa456509880</t>
  </si>
  <si>
    <t>㜸〱敤㕣㕢㙣㈴㔷㤹敥㔳敥㙡㜷戵敤戱㌳㥥㐹㌲㈱㤹ㄸ㐲〸挴㠳㌳㥥㘴〸〱㠶挱㤷捣㈵昱㡣㥤㘹捦〴挴愲㥥㜲昷愹㜱㘵扡慡㥣慡㙡捦㌸㐴㑡ㄴ挲㑤㕣㈲㘵ㄷ㜶〳〱愲〸㈱昱挲敥扥㘴挳攵〵㘹愵㕤慤㠲戴て散〳ㄲて〱愱攵〱㠴㐶攲〱ㅥ㤰攰晢㑥㔵㜵㔷㜷扢换㑥㈷〱〷昹㑣晡昷愹㜳慢㜳捥㝦㍤晦㝦㉡㌹㤱换攵晥㡣挴扦㑣㜹㘶㙥㉥㙦〴愱㜴愶收扣㝡㕤㔶㐳摢㜳㠳愹ㄹ摦㌷㌷ㄶ散㈰ㅣ㐰㠳㐲挵㐶㝤愰㔷〲晢㌱㔹慣慣㑢㍦㐰㈳㍤㤷㉢ㄶつつ昵ㅣ㠴扦戱攴挱㘰慦攱㍣挰昲摣散攲捡㈳ㄸ戵ㅣ㝡扥㍣㌴㜱㈱敡㝢㙣㝡㝡㙡㝡敡挸摤昷㑤㑦ㅤ㍥㌴㌱搷愸㠷つ㕦ㅥ㜳㘵㈳昴捤晡愱㠹愵挶㑡摤慥㍥㈸㌷㤶扤换搲㍤㈶㔷づ摦扤㘲摥昳晥改㝢㡥ㅥ戵敥扢敦晤挳㜸㜵敥散摣散㤲㉦慤攰つㅡ㔳攷㤴敦㤹㤷㔵㥢㙢㤳搲户摤㑢㔳㜳戳昸㉦㌵㝦㍣摤㍢㔵㕥㤵㌲攴慢愵㉦摤慡っっ㜴ㅣ㜲㘶㠲愰攱慣㜱昳っ攷〴㤶㕡㌵㠳㔰㜷收㘴扤㙥㌸挹愸㐵㘷ㄱ㝢㔷㌷㌷㠶㥤戲㜴〳㍢戴搷敤㜰愳攰㉣㘳愰摡㠸㜳㍥㤰攷㑣昷㤲㍣㙢㍡㔲㜷㑥㌶散㕡㍥㑡戹㠱㍢㤲㈱搲ㄳ㔳换㥦㥡〹㥣戹㔵搳㔷㌳ち戸㌱ㄹ㙤㑦昸搵昶戶户昵ㅥ㤷㔳㔷㙦攰㤸户昷㙥㠷㥡ぢ愶摦㙣㌹搹扢㘵扣昸昶ㄹ摣搵扢㝤㙡㡦摡晢扣愷㜷ㅦ戵㤵敤慤挵㔰㑣摦㙡㐷戱ㄸ愳㐰㌰㐸㔰㈴㈰〲㡤ㄲ挱㄰挱㌰㠰挸晦ㅥ㕣㤲敥挸㉡慤㘲㙡㤵ㄵ慤㔲搵㉡㌵慤㈲戵㡡愵㔵㉥㘹㤵㔵慤㘲㙢㤵㐷戴捡㘵戴㐹㔲㜱㜰㔰㡢搳摥ㄷ晦昰攳捡摣㝢捦㍣昵慤戳户㤴晦昹攰搸昰ㅥ㌴㝡㈸㥥搴扣㙦㕥〱愹戵愸昸挸搴㘱晥摢㥡㉢挰ㄴ搶㔱敢㕥㙢㝡扡㜶昴戰㜹户愹㜳㔹ㄹ挸㙦㈳㤴㌱戴ㅤ戶ㅥ戶摤㥡㜷㐵攱敥收㔹㌳㤰慤㡤㥢㡣敢㘶扤㠶㕢ぢ摥戶㜹㘵㌹㌴㐳㜹㔳㘷㕤㙢㤰慥㙥㘵戰㤵っ搴晢づ㜶㜶扢㘰搶ㅢ㜲收慡ㅤ㔵摦搲㔱敤㉣昹摥㑡敦摡ㄳ扥㝣戴㔹摢㌵愳ㄹ〸戵㜵㌵㜶搷㉡愳慡㘸㕥ㄳ㜳慢㕥㈰㕤㌵扤㐹㘷挹慥㕥㤶㝥㔹㔲㈴捡㥡㕡敡㝥㔶挵㕣㍦戹攸㘲愱攰搶摡㍢搲愵搶晤㔷㐳㌰戳慣㘱扥㙢搲て㌷㤶捤㤵扡扣扥慤㐹昴㑥㔴ㅣ㘸㉢㍥攱㔵ㅢ挱㥣攷㠶扥㔷㙦慦㤹愹慤㥢㤰㌴戵㌳㕥㑤收昳㌹㈵ㄴ㈰㜰〷〶㠴挸摤搹㥢ㄷㄴ㈲㔲㈸㈶㈳摦搸㑥㜶㔳攷戰㍡慣愲㉥㐹㤳摡㍢户ㄸ㡣昳㔵㌲㈶㠳〳㔳㙢愲晥攰㑢摦扤挵戰㑤捣扤戹㡤㌵㙤㍣㕥晤晤敢搲つ㑦㤹㙥慤㉥晤㑣敤㈷㌸㈳㘳ㄴ㐰扦〶㠱搰㜳昷愸敡挴㔵戱愱㕦戱㙢攱㙡㘱㔵摡㤷㔶㐳㤴㐱㐳ㄶ㡢摣摡慥㘴㕣㠷㈲㘳㉦挱㌸㐰愹㤴㉢散㘳愳㐲〹㈹愷㔳㍡㘵昰㜲㥢㈰㘷扦㌶㕥ㅥ戶㑥搸昵㔰㐶㐲㜹搴〲㐶㈲慤愶搰㌷㐲ㄲ昵捤㙡愴㌰昶㔹㜳愰㔲搳㜶挳㡤ㄶ摦㜶㜱㐹㐴㐴扢戲㘰挷挹〲㡡㠲㜶㜹㤰挱㙢㈰㥡づ㘹㤰摤㌸㐵㐴㘴㠳っ捤㡥㤱摢㠹㡣敤㌳㘴〴摡愷㠹㤰慤て昷㤶ㄱ㈴昶㙥㈲㘵愷㥥晣戸㉢捤㌶戳攵㈳㘹戶ㅦㅢ㘷㕣㑦㜰〳挱㡤〴〷〰挴晦㐳挲㔱捡㈱摦㥥㡣户攱搹戸㤹攰ㄶ〰挸㈷㠳㌲㈷ㄶ㔵戴愱戶㘳㐷戲摤〸散㘴㘵ㄴ㐷愲㠸㤶㜱搳捥ㅣ㜱ㄴ愲㘳慢㜳㘷攸摡扣搲戱敦敡㑤㥢改攵㤰㈲㌳㥡愶搷扡㐵搳昴㐶戰㘹㥦㝡敢㔶㜴㌵㈶〸摥づ㔰㌲摥㐱〸攵㐲㠳㜷㝢ㄶ㍤㑤捡户㠴㔹ㄴㄹ㐳㝤㉡昸㤸㤰㜹〴挸㄰㜲㕤挷㤷㕤ㅢ㥡收攰愴昵㤶户愱て昵收敦ㄸ改ㅤ㝡㜳㔷敦搰㕦昴ㅡ慤攸摢挰㕥攲攷㍤㜵捣敤愸㌶摥㐵㜰〷㐰㠷㡥攱改晢戵㝡ち㤴㔹散愴㌰户㤷㕥ㄷ㘵攵㉥㙦慣㐹愵㠱㠶慤㘵搳扦㈴㐳㜸㌰㑥捦挳ㄶ昶㝣㕦搶㜱愸慤愹〲㥥㕦㙥㘸㉦っ㑥昸㥥挳昲㕤ㅢ㌹㜸㑢㈸㠶㝣㕥ㅢ挸㜵搸挸ㄹ戶㘶捡攷㤴愲ㅣ敡攰扢㝢ぢ㠹㔴愷㜶昲㘲扦散昳攵慥㈴改㐳㤲扣〷摢㙡摣〹〰㈹㈱晥慦愷㐴㌹挴㘶敦㔵捤摡㉤㔶㝡昸㌲㑥㈷ㅤ㍥挴㉥㌹㌲ㄴ㌹㙣㘷攱㍦〸㐶㥣戲敤㌴㠵挵㤰戳㈴晤㉡㝣ぢ㜶㕤㤶㈲户㉣㐵捤慥慣㜸㡢挸㡡㠱㠱慥昳㜴㠶㝦㑤搱㐹㠷㤴挸攴昶捣捡㡣戳㜸㡢愸攸㠶愴㔰挹㜰つ㌵㈵㄰㈹㡦㙤㜷㐵㑣ㅦ㈲收㉥㙣㥣㜱㤸㘰㥡攰〸㠰晥ㄳ㐸㥡敤㙥㍣挳㘱㠳敢㜴㘹㔷㉡戹㈲搱愰㕣㠴慦昴ㄴ㔶㐷昹㥡昷ㄱ摣ぢ搰㘱晥搰〱㤹㐱㠸ち攵㈹㐲㔴㘱っ敢㠲㉤慦㤰〶昶㔸〸㉣捤㌵㠲搰㜳ㄸ㔹ㅡ戱收扤戳㕥㌸㙦〷㙢㠸㐴㡤㕢㜱收攱㔵改㠲扡㝣搸㍥ㅤ㘵摥摡㥡慣ㄹ㔶搹㙢㐰戴㥤㥥摦〹〷㜳㙣〷㙣㐹㜵㌶搷〴㔲㝦攷㘳っ㈱戰搳捡摦㑡㙦散戶扣摦㍣昴㡤戶㜶㜴搹づ敢㜲挸㡡㤸㡥昹愲㠵㕤㐴攴愰㌶㘸㉤慦晡㔲捥㡦㔸㈷㝤扢㔶户㕤㐹㘴挰挶㘴戰㙥㐱㕥㐲㤴㘰挹㘳っ搰㜳㐷慣㘵摦㜴㠳㌵㤳〱挵㡤扤㙤㑦㉡㉣愲㕢戳戶ㅢ攰㌵ち㡢捣㡦㕡攵㔵敦ち㈲戶つ挷㍤㘹慥〵㍢〲㉢㈴晡㈸㈹搴〸㑤㘸㥡㈸㙡挵㝥昱挳〳㜹㉥㐷摥换ㄳ㈸㕣攵㜴晡捣㌳戴㌷敤晡㌸㐶㐳㍢㥤㜳ㅡ㐶昴愸㔹㌸㤰㈹㠵挹愹挶㝤散昳〱㠰〷㑥㥥㍦摤㡡捣扤慥㤸戵㑥㉦㝦㠶㡣㔷㘴搱っ㠴搰㐷户㈷㈲ㄵ㤶㤱㜲挰㠱挰㌸㥦㍡挹慦㘴愹㌶愴扥㍤慤散〹㐴㤲㠶慤〵㜳㐵搶ㄱ㡦㜶捣㜰㑦昴㐰㌳搶㌱敢㐱㕣㌷攷㌹㡥㐹搲㈲㔹㤶慢㈶㈹㜸愶ㄱ㝡㘷㙣搷戰〰ㄴ晤挵㐵收㔵ㄴ㤹㔷㔵搱戰㜵㡥愱㐱㤵攷㔸摥㈵搳户挳㔵挷慥ㄶ昹挰昰摤㡥愰㐹㌰㌹㈵㙦㤲ㄲ㤹㌱搱㘱捤㥦㠷挹ㄶ㑣〱摤㔳㤰愳摣㍡愲ㅦ㤴慢㠹〲晥㠹㍥ㅤ㑢㄰㌰捡㔳㙡㝣〸愳改敡㜶〴㐴㡥㑡搷㤲㍢ㄸ搷㥥㐰㐹㈴㠴㠸昵っㄲ㠱㔷㌰㈵攴改攲㉥㔸攷㕤㍢〴昶㠸戱ㄳ㜶㌸ㅦ〰攵〰挸慡攳敤㑤ち慢愹㑥㤳㑤慤㜰㙢㜷㔵㥢㥡㌸搸㕤㥦搶ㅢ敦摣愴㍡搲㈸㈹㐵戲㔵㈳愵㔹㌶㤹攳㑥㔲㌵㐲㈹敥㐴摢㠸㉣户㘹㙢摦㈹㐵㕥㠷㘲㔲㌴㤳㌳㍥慣〸〵㠱摥㔸㐷搱㘷㥦㑤ㅥ愹㠸つ㙤㠰ㄲ昵㔴㔴㌶ㄲ㠷〴㑦攳摡㐹㑤㤶攲㈷昰昷㥥㌸扢搸〸摢㙡捣慢攳㜱捤㑣扤扥攸挲㑡愸㥡㝥㙤㠷戰㌴搶ㄶ㘹ㄸ挵㥤晤㙡晦㘸㝢㔳㡣ㄸ戳㈱挳㈲ㄹ㝥㘰戰㈱㤸㉢ㄵ㔱愵㜵㌶挲慤㙥ㄶㄷ昹㜴㐶㥡慥挲㐰㌹慣捤换㜵㘵㠶戵㉣昹㜱搵愱㜹㕡㔴㜲搴戰㘶㔶〲愸昴㤰㜲㍣捥㈹〶㌷慣㜳㜴㑢攱ㄲ〳挴㙥㥣㕢慡㠶〸敤㌶〷攰挹㘰攷㘰〷㍢ㄲ㠵㑥㘸㥤㔱㠲ㄶ㌲〸户㝤ㄱ攴㥤㍥㌱ち㐱㙡愹昴扢攳攲㙢捦㌱㝤昷㜸㉥挹挴㑣挴㜰㔷㠶昵〰攴愶㈳㤳攴愲昱㈴㘰ㅥ㐹㌶㈵戴㠶㤳㌲㥡ㄸ㈳㌴昹晣㄰户㜸ㄸ换ㅡ㈵摢搴㜱捦㉤戴愱㑤敢ㅢ㝢慣搳㙥戵摥愸㐹愵㡡ㄳ㔹慤㌴昲㡥挰㤷扡〲ㄸ㜱㔳挶扥挴㥢㜲ㅡ㐷㈹㉥㤹㐸敡摦敥㌶㡥愳扢ㄲ㜲ㄸ㈳㔲㝤っ㐰㘶戸攵㔴㐰慣敢㥥〲敤挳扤慤ぢっ敡昲ㅣ㐴㕡㔷ㄱ㘵搹〲敥攳㌵愳挸㡡摢㔲捤ㄶ扣〵㡦㌶㝢慡攸㤴ㅤㄵ敤〸ㅣ㘱㥤㤱挰㉢ㄴ㘰㡣昴挹ㅤㅣ㈴㜷㉤㡥敥㕥㝢㐲㍤收慥〱ㄵち〳㠲㌱㕥㥥㠲㜲搸㔵㌰ㄲつ㙥慤㘵㜵ぢ㐶㝦㘹㜹ㅢ㌳〰㠲㘱㘰ㅡ戴㘸ㄹㄹ㌸㜳挸㙦㙤攰摣㡡㔶ㄹㄱ搲㜴㌰㤵㌱捡㜱㌸散㠱㌴㜰ㄳて搲换ㅥ㤴㔰戸㑦㕤っ㑢敥㈶㑥㍡㌸〲㜹晥昵ㅤ㠵㑢㘶㠸敢㉦敥㠱㡥攲㤹㕡㡤收㉥晣㜳㍢〲慢戸扡ㄱ㤹愳晢㍡㉥㘵愹㌵搱扥扢慤愳㈲扥㉣㜸㘴㝥敡㤴ㄹ㔶㔷换攱㐶㜴㜱慢㕦㤲搰㝦〴㝦挴愶㙦愷捤㥣㜷㜹ㄱ㜵㥤㝢㕦扡散㝡㔷㕣㌵㉦㍤攰慤㍦㔰〸慥㔰づ㜲㤲愵摣㥦昱㑦㈵㉤愷晦㄰㈳㙥㘷摡ㅣ愰攵㈰攱㌸㉡㐵搲㘰〲昹っ㍡㠱敤摥扣㌵㐰㍡搹搷㐱㈷㑡㄰散ㄲ㡡㝢改つ㈳ㄴ昱〳愰㤵挴ㄲㅤ挹戱攷摦〱敢㡢敦愳㠴〸挷㜳㉣㐶昴户㈳㤷㠱㍡㈵挸攳㉢ㅥ扣㄰昲昷㠳愵㠴㥢㌷㘵愷扦〲㌳㡢㤷㍢㔱㜴㤰㈸晡㡦㉥ㄴ〹㕥〳㔱晣晢〰㌲㐹搲ㄹ㥥㝤㑤㠱㜰慥㘹昷〰晡愶㕦昸晤ㅢㅥ㐰ㄷ㘲攲㔰㌶ㅡ㐲㙤户攳戹㘹㈲っ㜴㤹〸っ摥㉢ㄳ攱っ㌲㠲㔱晣挸㐴㠸㝤㈰㡢㈸搸摡㐴㘰㙣㉦挳㄰㑣㠵㕡㔳㙥つ㥥挰慥㜷攸ㅦ㍢㠵㡢户㌲㐰㍣ㅦ㑡㉢㤸㠳㐷敡㠶敥攲㈵搳㌷㥤〳慡晣愴㉦愱捣晣㘵摣攴㔶㕤搸攳愶㑤㙢㔴愷㑤㝣ㄵ㠹㤷㝤搷㥦戲扤晢敢挰㔴㤴㈲昷扤㈸㡡挲敢昰㤴〸㥥ㅢ㜲㥦摣昷扤㤳扦㜸散改攳扣慤ㄶ搳慡㝥㈷昲晤㠴散㘹㑦㈰愸㥢扡㈸戲㥦ㅦ收㥣挱㈷㑡昶㕡㕤捥㥡扥戲㠲〲挳㐹戲ㄱ攱愵〸㌳㈲扥㥤㘰㘲攲摥㐳㘴㘲㑥㜵戸㍢搵㠷㑤捡㐵㌸㤵㥡戸昲改㈵㘱㐳搱㔳㤱昵㘹㙤敡晦〶㔵昴ㅡ㈷搲㙥㈵昲搴挹㈴挴扦㜶敡扡愳搴㜵搱㐱㠶㘱晦㐴㑡㈱晥㐰ち㐹ㅦ㘴㜸㈱㐰㐹愹㜳挸攸㜷〱㘴㐴搶㍡㐳扣昴〷散ち〱搹扣昴搷攷㐷㉣搸㐵㘰㌱昱挵昷㝢愲愵㉤㥡愸㈶㠶㙡㤵㑤㔳㐶㐶ㅤ㕥㔸㌰㥤㤴㉥㈳㤳㈴晤〸㜲摢㜶㐷昱㈵㈳㑥ㄴ㜸㡢ㄸ㕢㜷攸㙢㉢㌹昷扢つ摣晣㠰㥥㈹㈸㠵攱敥㘵㌱づ愴㉡㐶ㄷ㌵㉤㐵㐵㠴愳㔱戶搹㘹㈸慥㠲捥㜲て攰㔴㡡攰ㅦ扦ㄴ㘲晤㘴㙢攸晤㥤㌵搴㜱敥㈰ㄶ挸ㅦ散慦㠳ㄹ㡣㡤户㤲㘳㈰㘱户搵慡ㄸ㕤て㍦㡦㉥㕣㜴㑥ㄸ慤慣㝡ㄶ㐷昱㈷攱慣〱慤㑢晦㌳㝡慤㌸敢〲㝢㌳㡣摤愶晦㍦㡡㠲㉤昵扦㘰散㑤㈱昲㘳㜱㠶て㍡攳㈷㕢㠶㙣戸㈳昰㙣㈳㜸愳づ挶㠶捡㌲攴ㅤ攵捡昸㜸㌵慡㔶ㄲㅣ㝥慦㝣攷搵㠸㘶㕦摡戶㐳㍤〵㈰㘳㐳晡㜷㈰㠲㝡昶㙦㤷㕢挹改戶昰㜱㜴摣㜷挶慥晡㕥攰㔹攱㐴ㄹ㐱摦〹㝥㝢㘶挱收㤹ㄱ摦敥ㄴ㙡户㘱㈷㠶㍦㠱㍥㘷ㄷ㈱戰捦捡昰㡤㡡㐵㌲戲戰扤㐸〶扦㐳ㅡ㑢㠵㤷愸ㅤ㠲敢慣㠷ㅡ㘶ㅤ㥦慥㉥挲搷ㄹ戲㘸㐷㈸扢挸攳摣㜹㐳㠳㕢㠷㍢㕡て挲ㅦ㈴敢㔳〸㡥愹㈵㝣晣ㄳ摣搷捥㍤㘸㙦ㅢ慦㉤㘰换晥㝣㙥㈵晤㐵攰㜴㝢㙦㘹㈷ㄹ扥㤳㕦㈴㤷㡣ち㈱㉥敤ㅦ挷摦敤㍢㘸㌹摡㌸攸㍣晥愰㥢㡥戰挹㍡摣㘷摢㠸㝥㕦㐴㔷㌱㐳㠰㥦㘱挶ㄹ㍥〸㝡昹挸㡡攲㥢㔸ㄶㄹ〰昹㕣愱ち搰㥢慡㥦摦㡣慡挷ㅥ㘰㑦㈴挱㌳〶挹戱㈴扥㡥㠶摣慥㘸搹㘰〹㉥㕢愸戳〴昲㐶搲〳昹㥣攰㔹㐲㑤攴㕦搰愱㌹ㄱㅢ愵扤㈷昲搵捤㈶㈲㘸〵愸㠵愶挷ㅦ㑢戴㠸㔱㐷戵攱㄰戸〴ㅥ挰㔸愲㑣㐶㈹ㅦ㈹㜴ち㔱㡣攱晢㐴ㄱ搲晦挶㝦㕦㍤晥㤳㔷㤸㝥㝢㕣㈸㠹㠸慡昶㔵㔰㈲慡㔵㍣㤳㕥㠵㡦搲摥慢昸搲㘶慢ㄸ愳戰攴㑣㡣㄰㘰㘴㐰㔴昰㐷慤慡㠱っ㌷㤴㍦㜱㤱〰扦戶㔹㡣㤹㈸㔱㝤慦㈰㠳扥摣㜹搵敡㉡㌲㐹㕦㥤ㅢ㤱昱㤵㡦㌲㤴㜸㈳㤲㑥㥤㐲攴㤵㉤㐴敡戱攸挴敥搸ㅤ㈱㈴戰㈴㝥㌶摢㔳戶ㄷ晡っ昵㡢捦㈶㠸㌹㜵㉡昹㠴㑡㡢㠳㑦㈰㡣挸㌴㈵㈱㜱㈳挵㘷㤲挶晦晥㔲换㜷㡡ち㈴㔰㑦搴㤸〴愷ㅡ㝦㍡㘹㝣〴㥦㘷愹㌶㌹㕥㈵㘰㝡㌵㘹㑣挲㔴㡤㥦㑥ㅡ晦收挸㠱㘶攳㠴づ愳㤱㜵ㄲ㐹㠶搱慢㡥〱愹㑦戵㐷搱㕣户愸㐸㠷慣愸㤸㈲㔴挵㤰敢㑡㤵づ攳㔶㠸㡦㡦愵ㄷ㜰挹〹㜷㐱㈰㙤愳晦㘷挲㘹㕣㝥㥡㌷㐳ㄳ摦㐲慦㈳敡散ㅢ敡㠹㥤ぢ搶愲㡦㠲㐱敢㜴㠰挳㔵㙤㐷㤱〸散㠲㝣戴扦㕢㜸攷㌳㙣挸搶㝥㈴搱㌲㡤㤷㐹晡搳㈲㉡挲㤲ㄷ㑦㈵㤸捤㍤搹愲ㄹ攳〹㈰〷㘲ㄲ㤰ㄹ攳㐹挰㈸㈲戳㡦〵㘳攴㝦挵摣㑦戱攲㔳〴㑦〳㤴〴㤹㥤㜴㔰昸㌴挰㝥㤸慢昸㝦㔶〴ㄳ㙢扥攷㝡〱㈳㤷㌵㉦搰挴㘳挹㉢搳挴㘴㝣㤶摤㍥〷㌰〰㙦慥㠸㐹戱㘴㝣ㅥ㈵改㔷㔳㝣愸㔷㝦㠱ㄵ㕦㈴昸ㄲ㐰㐹攷㤴户扤㜷㕣㔹㥦㡡散换攸㉡㥥㈴挰捦㜸㈶捥昰㐱攷㙥㝣戰户改捣㤳㜱昲㥤㍦㈲㥦㙤ㅦ昴摦㡦て昴㌷戸攸〱晣晦㐹㜴㘵攷攷戵て昴㌷ㄶ㔹㠱㈶扡晡慤㘱戳㕦挷㌸㕣㔷㉢愰挲ㄱ愹㕡㡡㕡㐱㄰敢㕣戰昰昰〶扥攵㤸慡㄰㠲㤴愰㉡摣戸攲㌸ち㡣㝦㘴㔳攲㤸㜸㌲晥㠹㑦㐴慤摡挴慦挴ㄹ㍥〸攲㔵㜵㝦㈴敥㥥扣㤰戸㔶ㄵ㜶挷ぢ㠹㝦㔵戱㥡㝥攱㜳ㅣ㑣㈱ぢ㤹㜶摤㐴愴㈹ㅡ晡㍡㌲㈳〳愳㥣摢挳昸㘹㔷㐵昵㘲敤攲挵㍦㡥收㈷㙥捡㝦昴㈳挳捦扤晡㍦扦㝣昶愷晦㜰散搷㝦㝡晥昹㥦晥敡搹㔷晥昴愳㤵㘳晦昵攲㡢晦昹挰户㕥昹攵㕥敢〵敤愵㍦㉥扣昰昸昴攵挷ㅦ戵捥摦㜹昲昱㡦㍤昲搰昴搲㜵㤳〳〳㠳㠳㜷㡣晦昷㡤敦ㅥ㝢昲搱㤷挵㡦㝦㜶㠳㉢搴㜲昱㠲昶㘹㜰搹㙡ㅡ摦㐰〶搳攰㡣摦搴㘹㜰戹㙡愳㔶攲㡤㥡㐵㐱ㄱ㉥づ㑥㐰㔵㤸敤ㄵ㐳㝦〱㈳敡戴㝣</t>
  </si>
  <si>
    <t>f2c88248-7b46-4347-9b57-912e9c2f85f1</t>
  </si>
  <si>
    <t>㜸〱敤㕣㕢㙣ㅣ㔷ㄹ摥㌳摥㔹敦慣敤搸㡤㤳戶㈹愵㌵㠴㔲愸㠳ㅢ愷つ愵㐰〸扥㌴㤷攲挴㙥散愴㈰㈸㥢昱敥㤹㜸㥡㥤ㄹ㜷㘶搶㠹㑢愵㔶㔰㙥攲㈶㜱ㄳ㠵㜲㔱㐱〸㕥戸扣㤴敢ぢ〲〹㠴㡡〴ㄲ㍣㈰㈱㔱㄰〲〹㄰㡡攰㠵〷㈴昸扥㌳㌳扢戳扢摥戱扢㙤挱㐵㍥改晥㍥㜳㙥㜳捥昹慦攷晦捦㌴㈷㜲戹摣扦㤱昸㤷㈹捦捣昵㡢敢㐱㈸㥤㠹ㄹ慦㔶㤳㤵搰昶摣㘰㘲捡昷捤昵㌹㍢〸晢搰愰㔰戶㔱ㅦ攸攵挰㝥㔰ㄶ换㙢搲て搰㐸捦攵㡡㐵㐳㐳㍤〷攱㙦㈴㜹㌰搸㙢㌰て戰㌴㌳㍤扦㝣㍦㐶㕤っ㍤㕦ㅥㄸ㍢ㄷ昵㍤㌲㌹㌹㌱㌹㜱攸戶㍢㈷㈷づㅥㄸ㥢愹搷挲扡㉦㡦戸戲ㅥ晡㘶敤挰搸㐲㝤戹㘶㔷摥㈴搷㤷扣㡢搲㍤㈲㤷て摥戶㙣摥晥㥡挹摢てㅦ戶敥扣昳㌵㠳㜸㜵敥昴捣昴㠲㉦慤攰㌹ㅡ㔳攷㤴㙦㥦㤵ㄵ㥢㙢㤳搲户摤ぢㄳ㌳搳昸㉦㌵㝦㍣摤㌱戱戸㈲㘵挸㔷㑢㕦扡ㄵㄹㄸ攸㌸攰㑣〵㐱摤㔹攵收ㄹ捥㌱㉣戵㘲〶愱敥捣挸㕡捤㜰㤲㔱㡢捥㍣昶慥㘶慥て㍡㡢搲つ散搰㕥戳挳昵㠲戳㠴㠱慡㐳捥搹㐰㥥㌱摤ぢ昲戴改㐸摤㌹㕥户慢昹㈸攵晡㙥㑥㠶㐸㑦㑣㉤㝦㘲㉡㜰㘶㔶㑣㕦捤㈸攰挶㘴戴㍤收㔷㕡摢敥敦㍥㉥愷慥摥挰㌱㙦敡摥づ㌵攷㑣扦搱㜲扣㝢换㜸昱慤㌳戸戵㝢晢搴ㅥ戵昶㜹㘵昷㍥㙡㉢㕢㕢㡢㠱㤸扥搵㡥㘲㌱㐶㠱愰㥦愰㐸㐰〴ㅡ㈵㠲〱㠲㐱〰㤱晦〷戸㈴摤㤱㔵㕡搹搴捡换㕡戹愲㤵慢㕡㔹㙡㘵㑢㉢㕦搰捡㉢㕡搹搶捡昷㙢攵㡢㘸㤳愴㘲㝦扦ㄶ愷㈷㍦㜸晣㡤㙦晦晢㙦愷扦戲晦㡢昷晤攲捦㍦慣っ敥㐲愳㝢攲㐹捤晡收㈵㤰㕡㤳㡡て㑤ㅣ攴扦捤戹〲㑣㘱ㅤ戶敥戰㈶㈷慢㠷て㥡户㤹㍡㤷㤵㠱晣ㄶ㐲ㄹ㐱摢㐱敢㕥摢慤㝡㤷ㄴ敥慥㥦㌶〳搹摣戸昱戸㙥摡慢扢搵攰㐵ㅢ㔷㉥㠶㘶㈸慦㙢慦㙢づ搲搱㙤ㄱ㙣㈵〳昵扥ㅢ摡扢㥤㌳㙢㜵㌹㜵搹㡥慡㕦摣㔶敤㉣昸摥㜲昷摡㘳扥㝣愰㔱摢㌱愳㈹〸戵㌵㌵㜶挷㉡愳慡㘸㕥㘳㌳㉢㕥㈰㕤㌵扤㜱㘷挱慥㕣㤴晥愲愴㐸㤴㔵戵搴扤慣㡡戹㝥㝣摥挵㐲挱慤搵㤷愶㑢慤扢㉥㠷㘰㘶㔹挵㝣㔷愵ㅦ慥㉦㤹换㌵㜹㜵㑢㤳攸㥤愸搸搷㔲㝣捣慢搴㠳ㄹ捦つ㝤慦搶㕡㌳㔵㕤㌳㈱㘹慡愷扣慡捣攷㜳㑡㈸㐰攰昶昵〹㤱扢愵㍢㉦㈸㐴愴㔰㑣㐶扥戶㤵散㈶捥㘰㜵㔸㐵㑤㤲㈶戵㤷㙤㌲ㄸ攷慢㘴㑣〶〷愶搶㐴晤挱㤷扥㘲㤳㘱ㅢ㤸㝢㝥ㅢ㙢摡㘸扣晡扢搶愴ㅢ㥥㌰摤㙡㑤晡㤹摡㑦㜰㐶挶㌰㠰㝥〵〲愱敢敥㔱搵㠹换㘲㕤扦㘴㔷挳㤵挲㡡戴㉦慣㠴㈸㠳㠶㉣ㄶ戹戵ㅤ挹戸ち㐵挶㙥㠲㔱㠰㔲㈹㔷搸挳㐶㠵ㄲ㔲㑥愷㜴捡攰攵ㄶ㐱捥㝥㉤扣㍣㘸ㅤ戳㙢愱㡣㠴昲戰〵㡣㐴㕡㑤愱㙦㠸㈴敡㥢㤵㐸㘱散戱㘶㐰愵愶敤㠶敢㑤扥敤攰㤲㠸㠸㜶㘴挱戶㤳〵ㄴ〵慤昲㈰㠳搷㐰㌴㙤搲㈰扢㜱㡡㠸挸〶ㄹ㥡ㅤ㈳户ㄲㄹ摢㘷挸〸戴㑦ㄳ㈱㕢ㅦ散㉥㈳㐸散㥤㐴捡㑥㕤昹㜱㐷㥡㙤㘴换㐷搲㙣㉦㌶捥戸㥡攰ㅡ㠲㙢〹昶〱㠸㍦㐲挲㔱捡㈱摦㥡㡣ㄷ攱搹戸㥥攰挵〰㤰㑦〶㘵㑥㉣慡㘸㐳㙤挵㡥㘴扢㈱搸挹捡㈸㡥㐴ㄱ㉤攳㠶㥤㌹攴㈸㐴挷㔶攷昶搰戵㜹愵㘳㕦摥㥤㌶搳换㈱㐵㘶㌴㑤慦㜵㤳愶改㡤㘰搳ㅥ昵搶㡤攸㙡㡣ㄱ扣〴愰㘴扣㤴㄰捡㠵〶敦搶㉣㝡㥡㤴㉦〸戳㈸㌲㠶㝡㔴昰㌱㈱昳〸㤰㈱攴㍡㡥㉦㍢㌶㌴捤挱㜱敢〵㙦㐳ㅦ攸捥摦㌱搲摢昴收㡥摥愱扦攸ㄹ㕡搱晢挱㕥攲㌷㕤㜵捣㑤愸㌶㕥㑥㜰㌳㐰㥢㡥攱改晢㤹㝡ち㤴㔹散愴㌰户㥢㕥ㄷ㘵攵㉥慤慦㑡愵㠱〶慤㈵搳扦㈰㐳㜸㌰㑥捥挲ㄶ昶㝣㕦搶㜰愸慤慡〲㥥㕦慥㘹㉤っ㡥昹㥥挳昲ㅤㅢ㌹㜸㐱㈸㠶㝣㕥敢换戵搹挸ㄹ戶㘶捡攷㤴愲ㅣ敡攰摢扡ぢ㠹㔴愷㔶昲㘲扦散昳攵㡥㈴改㐱㤲扣ㄲ摢㙡摣〲〰㈹㈱㝥搵㔵愲ㅣ㘰戳㔷愹㘶慤ㄶ㉢㍤㝣ㄹ愷㤳㌶ㅦ㘲㠷ㅣㄹ㠸ㅣ戶搳昰ㅦ〴㐳捥愲敤㌴㠴挵㠰戳㈰晤ち㝣ぢ㜶㑤㤶㈲户㉣㐵捤㡥慣㜸㠱挸㡡扥扥㡥昳㜴㠶㝦㑤搱㐹㥢㤴挸攴昶捣捡㡣戳㜸㤳愸攸㠶愴㔰挹㜰つ㌵㈴㄰㈹㡦㙤㜷㐴㑣て㈲收㔶㙣㥣㜱㤰㘰㤲攰㄰㠰晥㌳㐸㥡慤㙥㍣挳㘱晤㙢㜴㘹㤷换戹㈲搱愰㕣㠴㑦㜵ㄵ㔶㠷昹㥡㔷ㄳ摣〱搰㘶晥搰〱㤹㐱㠸ち攵㈹㐲㔴㘱っ敢㥣㉤㉦㤱〶㜶㔹〸㉣捤搴㠳搰㜳ㄸ㔹ㅡ戲㘶扤搳㕥㌸㙢〷慢㠸㐴㡤㕡㜱收摥ㄵ改㠲扡㝣搸㍥㙤㘵摥敡慡慣ㅡ搶愲㔷㠷㘸㍢㌹扢ㅤづ收搸づ搸㤲敡㙣慥〹愴摥捥挷ㄸ㐲㘰愷㤵扦㤵摥搸㉤㜹扦㜹攸ㅢ㙥敥攸㤲ㅤ搶攴㠰ㄵ㌱ㅤ昳㐵ぢ扢㠸挸㐱戵摦㕡㕡昱愵㥣ㅤ戲㡥晢㜶戵㘶扢㤲挸㠰㡤挹㘰摤㥣扣㠰㈸挱㠲挷ㄸ愰攷づ㔹㑢扥改〶慢㈶〳㡡敢扢㕢㥥㔴㔸㐴户愶㙤㌷挰㙢ㄴㄶ㤹ㅦ戶ㄶ㔷扣㑢㠸搸搶ㅤ昷戸戹ㅡ㙣ぢ慣㤰攸愳愴㔰㈳㌴愱㘹愲愸ㄵ㝢挵てて攴戹ㅣ㜹㉦㑦愰㜰㤵搳改㌳捦搰摥戴敢攳ㄸつ敤㜴捥㘹㄰搱愳㐶㘱㕦愶ㄴ㈶愷ㅡ㜷戲捦㙢〱敥㍥㝥昶㘴㌳㌲昷慣㘲搶㍡扤晣ㄹ㌲㕥㤱㐵㈳㄰㐲ㅦ摤慥㠸㔴㔸㐶捡〱〷〲攳㝣㙡㈷扦㤲愵摡㤰晡㜶㌵戳挷㄰㐹ㅡ戴收捣㘵㔹㐳㍣摡㌱挳㕤搱〳捤㔸挷慣〵㜱摤㡣攷㌸㈶㐹㡢㘴戹㔸㌱㐹挱㔳昵搰㍢㘵扢㠶〵愰攸㉦㉥㌲㉦愳挸扣慣㡡〶慤㌳っつ慡㍣挷昲㉥㤸扥ㅤ慥㌸㜶愵挸〷㠶敦戶〵㑤㠲挹㈹㜹㤳㤴挸㡣戱㌶㙢晥㉣㑣戶㘰〲攸㥥㠰ㅣ攵搶ㄱ晤愰㕣㑤ㄴ昰㑦昴攸㔸㠲㠰㔱㥥㔲攳昵ㄸ㑤㔷户㈳㈰㜲㔴扡㤲摣挱戸昲㌰㑡㈲㈱㐴慣㘷㤰〸扣㠲㈹㈱㑦ㄷ㜷挱㍡敢摡㈱戰㐷㡣ㅤ戳挳搹〰㈸〷㐰㔶ㅤ㙦慦㔳㔸㑤㜵ㅡ㙦㘸㠵ㅢ㍢慢㕡搴挴つ㥤昵㘹扤昱戲つ慡㈳㡤㤲㔲㈴㥢㌵㔲㥡㘵㠳㌹㙥㈷㔵㈳㤴攲㑥戴㡤挸㜲㥢㌶昷㥤㔲攴㔹㈸㈶㐵㌳㌹攳つ㡡㔰㄰攸㡤㜵ㄴ㝤昶搹攴㤱㡡搸搰〶㈸㔱㑦㐵㘵㐳㜱㐸昰㈴慥㥤㔴㘵㈹㝥〲㝦敦㡡戳昳昵戰愵挶扣㍣ㅡ搷㑣搵㙡昳㉥慣㠴㡡改㔷户〹㑢㘳㙤㤱㠶㔱摣搹慢昶㡦戶㌷挵㠸㌱ㅢ㌲㉣㤲攱〷〶ㅢ㠲戹㔲ㄱ㔵㕡㘷㐳摣敡㐶㜱㤱㑦愷愴改㉡っ㉣㠶搵㔹戹愶捣戰愶㈵㍦慡㍡㌴㑥㡢㑡㡥ㅡ搶搴㜲〰㤵ㅥ㔲㡥挷㌹挵攰㠶㜵㠶㙥㈹㕣㘲㠰搸㡤㜳ぢ㤵㄰愱摤挶〰㍣ㄹ㙣ㅦ散㘰㐷愲搰〹慤㌳㑡搰㐲〶攱戶㉥㠲扣搳㈳㐶㈱㐸㉤㤵晥㜶㔴㝣晡㌱愶慦ㅥ捤㈵㤹㤸㠹ㄸ敥捡戰ㅥ㠰摣㜴㘴㤲㕣㌴㥡〴捣㈳挹愶㠴搶㘰㔲㐶ㄳ㘳㠸㈶㥦ㅦ攲ㄶて㘳㔹挳㘴㥢ㅡ敥戹㠵㌶戴㘹㙤㝤㤷㜵搲慤搴敡㔵愹㔴㜱㈲慢㤵㐶摥ㄶ昸㔲㔷〰㈳㙥捡搸㤷㜸㔳㑥攲㈸挵㈵ㄳ㐹扤摢摤挶㔱㜴㔷㐲づ㘳㐴慡㡦〱挸っ户㥣ち㠸㜵摣㔳愰㝤戸扢㜹㠱㐱㕤㥥㠳㐸敢㈸愲㉣㥢挳㝤扣㐶ㄴ㔹㜱㕢慡搹㥣㌷攷搱㘶㑦ㄵ㥤戰愳愲㙤㠱㈳慣㌳ㄲ㜸㠵〲㡣㤱ㅥ戹㠳㠳攴慥挴搱摤㉢て慢挷摣ㄵ愰㐲㘱㐰㌰挶换㔳㔰づ扢ち㐶愲挱慤㌵慤㙥挱攸㉦㉤㙦㘳ち㐰㌰っ㑣㠳ㄶ㉤㈳〳㘷〶昹捤つ㥣ㅢ搱㉡㈳㐲㥡づ愶㌲㐶㌹ち㠷㍤㤰〶㙥攲㐱㝡挹㠳ㄲち昷愸㡢㘱挹摤挴㜱〷㐷㈰捦扦扡慤㜰挱っ㜱晤挵摤搷㔶㍣㔵慤搲摣㠵㝦㙥㕢㘰ㄵ㔷㌷㈲㜳㜴㑦摢愵㉣戵㈶摡㜷晢摢㉡攲换㠲㠷㘶㈷㑥㤸㘱㘵㘵㌱㕣㡦㉥㙥昵㑡ㄲ晡昷攱㡦搸昰敤戴㤹昳㉥㉦愲慥㜱敦㑢ㄷ㕤敦㤲慢收愵〷扣昵〷ち挱ㄵ捡㝥㑥戲㤴晢㌷晥愹愴攵昴敦㘱挴慤㑣㥢〳㌴ㅤ㈴ㅣ㐷愵㐸ㅡ㡣㈱㥦㐱㈷戰摤ㅢ户〶㐸㈷㝢摡攸㐴〹㠲ㅤ㐲㜱㉦㍣㘷㠴㈲扥ぢ戴㤲㔸愲㈳㌹昶晣换㘰㝤昱ㅤ㤴㄰攱㜸㡥挵㠸晥ㄲ攴㌲㔰愷〴㜹㝣挵㠳ㄷ㐲晥㝦戰㤴㜰昳㠶散昴㕦㘰㘶昱敤㜶ㄴ摤㐰ㄴ㝤慢〳㐵㠲搷㐰ㄴ晦摥㡤㑣㤲㜴㠶㘷㥦㔱㈰㥣㙢摡㌹㠰㍥敦ㄷ㝥晦㠷〷搰戹㤸㌸㤴㡤㠶㔰摢㑤㜸㙥㤸〸㝤ㅤ㈶〲㠳昷捡㐴㌸㠵㡣㘰ㄴ㍦㌲ㄱ㘲ㅦ挸㍣ち㌶㌷ㄱㄸ摢换㌰〴㔳愱搶㤴㕢㠳㈷戰慢ㅤ晡挷㑥攰攲慤っ㄰捦㠷搲ち㘶攰㤱扡愶戳㜸挱昴㑤㘷㥦㉡㍦敥㑢㈸㌳㝦〹㌷戹㔵ㄷ昶戸㙥挳ㅡ搵㘹〳㕦㐵攲㘵摦昱愷㙣敤晥㍡㌰ㄵ愵挸㝤㉦㡡愲昰㉣㍣㈵㠲攷㠶摣㍢昶㝣敤昸敦ㅥ㝣昴㈸㙦慢挵戴慡摦㠲㝣㉦㈱㝢摡ㄳ〸敡愶㉥㡡散攵㠷㌹愷昰㠹㤲扤㕡㤳搳愶慦慣愰挰㜰㤲㙣㐴㜸㈹挲㡣㠸㙦㍢㤸㤸戸昷㄰㤹㤸ㄳ㙤敥㑥昵㘱㤳㜲ㄱ㑥愴㈶慥㝣㝡㐹搸㔰㜴㔵㘴㍤㕡㥢晡㌷愰㡡㥥攱㐴㕡慤㐴㥥㍡㤹㠴昸㝡扢慥㍢㑣㕤ㄷㅤ㘴ㄸ昶㑦愴ㄴ攲て愴㤰昴㐱㠶ㄷ〲㤴㤴㍡㠳㡣㝥㉢㐰㐶㘴慤㍤挴㑢㝦挰㡥㄰㤰㡤㑢㝦㍤㝥挴㠲㕤〴ㄶㄳ㕦㝣慦㈷㕡摡愲㠹㙡㘲愸㔶搹㌴㡢挸愸挳ぢぢ㈶㤳搲㈵㘴㤲愴ㅦ㐲㙥换敥㈸扥㘴挸㠹〲㙦ㄱ㘳敢づ㝤㙤㈵攷㉥户㡥㥢ㅦ搰㌳〵愵㌰摣摤㉣挶㠱㔴挵攸愲愶愵愸㠸㜰㌸捡㌶㍡つ挴㔵搰㔹敥㍥㥣㑡ㄱ晣攳㤷㐲慣ㅦ㙦づ扤户扤㠶㍡捥敤挷〲昹㠳晤㜵㐳〶㘳攳慤攴ㄸ㐸搸㉤戵㉡㐶搷挳捦愲ぢㄷ㥤ㄳ㐶㌳慢㥥挵㘱晣㐹㌸慢㑦敢搰晦㡣㕥㉢捥㍡挷摥っ㘳户攸晦㌷愳㘰㔳晤㉦ㄸ㝢㔳㠸㝣㑢㥣攱㠳捥昸挹愶㈱ㅢ敥〸㍣摢〸摥愸㠳戱愱戲っ㜹㐷戹㐵㝣扣ㅡ㔵㉢〹づ扦㔷扥晤㙡㐴愳㉦㙤摢㠱慥〲㤰戱㈱晤换㄰㐱㕤晢户捡慤攴㜴㕢㜸㉢㍡敥㌹㘵㔷㝣㉦昰慣㜰㙣ㄱ㐱摦㌱㝥㝢㘶挱收㤹ㄲ㕦㙡ㄷ㙡晢戱ㄳ㠳昷愱捦改㜹〸散搳㌲㝣慥㘲㤱㡣㉣㙣㉤㤲挱敦㤰㐶㔲攱㈵㙡㠷攰㉡敢㥥扡㔹挳愷慢昳昰㜵㠶㉣摡ㄶ捡㉥昲㌸户摦搰攰搶攱㡥搶㥢攰て㤲戵〹〴挷搴ㄲ摥㝡ㅦ昷戵㝤て㕡摢挶㙢ぢ搸戲㌷㥦㕢㐹㝦〲㌸摤摡㕢㕡㐹㠶敦攴ㄷ挹㈵愳㑣㠸㑢晢㐷昱㜷敢づ㕡㡥㌶ち㍡㡦㍦攸愶㈳㙣扣〶昷搹ㄶ愲摦攷搱㔵㑣ㄱ攰㘷㤸㜱㠶て㠲㕥㍥戲愲昸ㅣ㤶㐵〶㐰㍥㔷愸〰㜴愷敡挷㌷愲敡㤱扢搹ㄳ㐹昰㡣㐱㜲㉣㠹捦愰㈱户㉢㕡㌶㔸㠲换ㄶ敡㉣㠱扣㤱昴㐰㍥㈷㜸㤶㔰ㄳ昹ㄴ㍡㌴㈶㘲愳戴晢㐴㍥戹搱㐴〴慤〰戵搰昴昸㈳㠹ㄶ㌱㙡愸㌶ㅣ〲㤷挰〳ㄸ㐹㤴挹㌰攵㈳㠵㑥㈱㡡㌱㝣㠷㈸㐲晡㜹晣昷改愳㍦㝢㡡改慦㐷㠵㤲㠸愸㙡㕤〵㈵愲㕡挵㐷搲慢昰㔱摡㝤ㄵㅦ摡㘸ㄵ㈳ㄴ㤶㥣㠹ㄱ〲っ昵㠹㌲晥愸㔵搵㤱攱㠶昲㈷捥ㄳ攰搷㌲㡢ㄱㄳ㈵慡敦㈵㘴搰㤷㍢慦㕡㕤㐶㈶改慢㜳㈳㌲扥昲㔱㠶ㄲ㙦㐴搲愹㔳㠸扣戲㠵㐸㍤ㄶ㥤搸ㅤ扢㉤㠴〴㤶挴捦㘶扢捡昶㐲㡦愱㝥昱摥〴㌱㈷㑥㈴㥦㔰㘹㜱昰〹㠴ㄱ㤹愶㈴㈴㙥愴㜸㑦搲昸㥢㑦㌶㝤愷愸㐰〲昵㐴㡤㐹㜰慡昱扢㤳挶㠷昰㜹㤶㙡㤳攳㔵〲愶愷㤳挶㈴㑣搵昸搱愴昱㕦づ敤㙢㌴㑥攸㌰ㅡ㔹㈷㤱㘴ㄸ扤敡ㄸ㤰晡㔴㝢ㄸ捤㜵㡢㡡㜴挰㡡㡡㈹㐲㔵っ戹愶㔴改㈰㙥㠵昸昸㔸㝡づ㤷㥣㜰ㄷ〴搲㌶晡㝦㈶㥣挴攵愷㔹㌳㌴昱㉤昴ㅡ愲捥扥愱㥥搸戹㘰捤晢㈸攸户㑥〶㌸㕣㔵户ㄵ㠹挰㉥挸㐷晢扢㠹㜷㍥挳㠶㙣敥㐷ㄲ㉤搳㜸㤹愴㌷㉤愲㈲㉣㜹昱捥〴戳戹㐷㥡㌴㘳㍣っ攴㐰㑣〲㌲㘳㍣〲ㄸ㐵㘴昶戰㘰㠴晣慦㤸晢㥤慣㜸ㄷ挱愳〰㈵㐱㘶㈷ㅤㄴ摥つ戰ㄷ收㉡晥㥦ㄵ挱搸慡敦戹㕥挰挸㘵搵ぢ㌴昱㘰昲捡㌴㌱ㄹ敦㘵户昷〱昴挱㥢㉢㘲㔲㉣ㄹ敦㐷㐹晡搵ㄴㅦ敡搵ㅦ㘰挵〷〹㍥〴㔰搲㌹攵㉤敦ㅤ㔷搶愳㈲晢㌰扡㡡㐷〸昰㌳㍥ㄲ㘷昸愰㜳㌷㕥搷摤㜴收挹㌸昹捥ㅦ㤱捦㤶て晡敦挲〷晡敢㕣㜴ㅦ晥晦㈴扡戲昳昳摡㙢㝢ㅢ㡢慣㐰ㄳ㕤晤㔶戱搹捦㘲ㅣ慥慢ㄹ㔰攱㠸㔴㉤㐵慤㈰㠸㜵㉥㔸㜸㜸〳摦㜲㐴㔵〸㐱㑡㔰ㄵ㙥㕣㜱ㄴ〵挶挷搸㤴㌸㈶㥥㡣㡦昳㠹愸㔵㥢昸㠹㌸挳〷㐱扣慡敥昷挷摤㤳ㄷㄲ搷慡挲㙥㝢㈱昱慦㉡㔶搲㉦㝣㡣㠳㈹㘴㈱搳慡㥢㠸㌴㐵㐳㥦㐱㘶愸㙦㤸㜳扢ㄷ㍦敤戲愸㥣慦㥥㍦晦捦攱晣搸㜵昹㌷扦㜱昰戱愷㝦晡晢㡦晥昲㙤㐷晥昴慦挷ㅦ晦攵ㅦ㍥晡搴扦扥扦㝣攴挷㑦㍣昱愳扢㍦晦搴敦㜷㕢㕦搰㥥晣攷摣ㄷㅥ㥡扣昸搰〳搶搹㕢㡥㍦昴㤶晢敦㤹㕣戸㙡扣慦慦扦晦收搱㥦㕣晢㡡㤱㐷ㅥ昸戶昸挱慦慦㜱㠵㕡㉥㕥搰㍡つ㉥㕢㑤攳戳挸㘰ㅡ㥣昱昳㍡つ㉥㔷㙤搴㜲扣㔱搳㈸㈸挲挵挱〹愸ち戳戵㘲攰㍦㡡晤户㌶</t>
  </si>
  <si>
    <t>㜸〱敤㕡㕢㙣ㅣ搷㜹㥥戳扢㌳摣㔹㉥挹㤵㘴㕢戶㤳搸敢挴㑥ㅣ㔳㘵㐵挹昲㈵㉥㘱昱㈲㑡㤴㈸㔱ㄲ㈹挹㐹㙣慣㘶㜷捦㠸㈳捤㠵㥥㤹愵挸搴愸ㄵ戴〱㡡愰〸ち㈱㈸攰搴㠶㔳〷㐵搱㈲㙤㠲㌸〹㤲㈰㐰㕢㈴㐵㡢挲㐱㕢㈰㉦敤㑢㠳㌴㐵ㅦ㔲ㄴ㙥㥦〲㈳㠵晢㝤㘷㘶㤷扢换攵㔲㘶ㄸ㤴て㌹〴晦㍤昷㌹攷扦㥦晦ㅣ㑤㘸㥡昶㉥ㄲ㝦㤹㜲捣扣㝦㜱㍤㡡愵㌷㌶ㅤ戸慥慣挵㑥攰㐷㘳㤳㘱㘸慤捦㍢㔱㥣㐵〷愳攲愰㍤搲㉢㤱昳㈹㤹慦慣捡㌰㐲㈷㕤搳昲㜹㌳㠳昶收㝦愹㤹㌱㌹捡捣〱ㄴ搱㑢㕢㥡㥥㕡愸㕥挷搴㡢㜱㄰捡㐳攵换挹〴ㄳ攳攳㘳攳㘳㐷㡥㍥㍤㍥㜶昸㔰㜹扡攱挶㡤㔰㑥昸戲ㄱ㠷㤶㝢愸㝣扥㔱㜵㥤摡ㄹ戹扥ㄴ摣㤰晥㠴慣ㅥ㍥㕡戵ㅥ㝦㙡晣昱㘳挷散愷㥦㝥慡㘸㘰收㜳搳㔳攷㐳㘹㐷扢㌵攷〰攷㕣㤸㥥ㅡ㍢㈷攳摤㥡㌳㡦㌹㌱攵㑣攰㔹㡥扦㑢㤳敡㐴昰搱ㄹ㔹㜳㐸〹㈹㐳挷扦㌶㠶㘵㜷㈰ㅡ愵㈷挷㘶㠱昱㥡ㄵ挵搳搲㜵㉦㑡㥢ㅢ㉣㝡挴㤹っ愵㕦㤳搱戰㜷㘲慤㈶摤戴㌹捡㝢㤷慤昰㥣攵挹ㅣ㌳㈳㕥㐲户戹扡昴㘳㈷㕥ㅦ昲㉥㐵昲愲攵㕦㤳散愲㝢㈷ㅢ㑥㍤㤷ㄳ戹㥣㤶晤㐸慦挵㈸摡㡣捤㠶戵改㘵㉢㡣㔵㠹㔴ㅢ敦搵户㡤㐳搴挲㍢㤶㐵㉥㉡㜷㡤㈲㤹ㄶㅤ敦㡣っ㝤改昲㈳摣摢㘸㔷㈷㠵㤳〴昵㉤攴㌴㜷㐳挲㠸挱㤴昹戹ㄵ㝥挵㌴〹ち〰挶㈰㐰㈱ち㕣昰㝢㈵㔸㠹捤㈲㕢㠶〰㐴敥㝦㈰㐳敤㈳搹㌵㔳戱㌲㤵㙡愶㔲换㔴敡㤹㡡捣㔴散㑣攵㕡愶戲㥣愹㌸㤹捡昵㑣攵〶晡㌴㔳㝥㘰㈰㤳愶摢㥦昸昷捦㥦昹户㤵㠵㉦㑦ㅤ㝦㘷攲㌷ㅦ戳㜴㡡捤戱㕥摢攸挶搰㘴ㄴ㌵扣ㄵ捡㙢㑡㍤㙥挸昴㘶愲昸扣ㄵ㝡搱敥㤲ㄹ㐴摥㡥捥㤳㤱昷换愷㌳㍥戲㉢㜴㌶㐶㠰慣㠳㤷㝣挷づ㐲敦搰㔹挷㥦㌸晡攴ㄳ㠷捥㕡㙢ㄳ㑦ㅣㅢ㌷㑢挴攴㍥〰㘳㍦㐰㤳〹慣晡㜵昳〰㕢敥〲㄰攲愷㘰〲㌲挲户ㅦ㈸扣昳㡤晢慥㥦晥搶敡㠹㌷换㐷㥥㝣慤㜸て㥡㉦愴㝣㌵ㄳ㕡㌷㈱㥣ㅢ㜲㝦㘴散㌰晦戶㔷㜸搰㜷昶㌱晢㐹㝢㝣扣㝥散戰㜵搴搲挹㤹㜷㉡㘶㕣㘱搱扥攲昸昵攰愶㤲扢愲㍤敢戸戱っ㔵㘱挴挶㑦愲㍢㔴㜹挸㍥戱〶愵㕢㑢㐴昴㉥㝢㕡㠶㌱㤴㔵扣扥㐱捦昷㑦㔹㤱摣㈸㡥愶㜳㑦〵つ扦ㅥ扤慦㜷攳㘲㙣挵昲晥敥戶㡤㐹㌶つ㕢㠴㈲㤳㤱㕡搲〳摤挳㉥㕢㙥㐳㑥慥㌹㐹昳〷扡㥡愱搲㠲敡搶慤戳愱㝣戱搵扡㘹㐵㤳㌰㝡慢㙡敥㑤扢㑣㥡㤲㜵㤵愷㤷㠳㐸晡㙡㜹愳摥㜹愷㜶㐳㠶㡢㤲㈶㔳搶搵㔶敦㘶㔳慡㔷㐷ㄷ㝣㙣ㄴ㥡戲晥挱昶㕡㈲㕡晡㜵㔹挷㝡㔷㠰攵昵㈵慢敡捡㝢㍡扡㈴摦㐴挳㝤ㅤ搵戳㐱慤ㄱ㑤〷㝥ㅣ〶㙥㘷换㘴㝤搵㠲㉥慦㥦つ敡㌲愷㤲㤶㐰愱㘵戳㐲㘸㡦昶搲㈶㥣㍢愲摡㙣㘳ㄲ㉡攷晥㥤摢㤸㠸㥤㝢慡摢搶捣挸戴㌱ㄹ晢㝦戴敦㑡摡㤹㤰扤て昷敤摤㠳㐹㌹攸摥㑥挱ㅢ扢〸晡㠰づ㐰㌲ㅡ㌳て㙦㍤攵〶㕦㙥戳搲㌶慡搰㐳㘲敦㍥㐸㔳搳戶㜸敦㤷摢㌹㤳㌹㤰敥晥挴㉡㉣昶㈹换慦扢㌲散敢摦〹慥挸㍣㐸㜰㉦挱㝤〴昷ㄳ扣て㐰晦〹昴摢㤶ㄸ愵愵ㄲ㙢㘲㕤扦改搴攳㘵㘳㔹㍡搷㤶㘳搴挱㉦捣攷㠹敥㈹晣㕦挱晦㜷攱ㄸ晥㉢㕤㑤昳〳〴て㄰㍣〸㔰㈸㘸㐶ㄹ扦㥡㔱㌰ㅦ攲捦〷〱づ㕥挶搲㉤摦㉡搷愵㕢㕥〹〳晦㝢㙦㐶戱㔳ぢち㥡㑥戳晣摥㥤〷㝡愵愶昲㔵攰㑣㐶扡〷㤷㈸捡㘶㝢㘱攵㤴ㄵ㉤挷ㄴ挸扥㡤捡㑤昸㄰㈷㝤ㄸ愰昸〸挰戹㔳搲㠵㌸敦㤶ㅦ慡搳搵搸搶摦愱㘹扡挷㕢㕣昷㙢换挰ㄲ㕣昳ㄹ㉢戶㈶㙢㜰敡㈲㘱ㄹ摥㝣㌰摤㠸つ敦㤴㠳㥦愲㜷㔱慥㐸㉢㥥㠶扡㡥㠷扣㜹㌸㠴㑡㥦捥搵搷㜴㉦昱攵㘶㘴㔴㌳改昴捤㐱㍤慤ㄹ挸㐱摦ㄶ㍤㉡ㅣ戹ㄶ㜳敡〱て㝥〵㘸㘳愲搳愸ㅡ㤵攴㌸㜲㐸搵㌵㐷ㄷ搲ㄲ㘶㈸愹㙣摢㉣㠳慡㈲㤹㐹㈳〷挱㤲㙡㕡㌶㤷挲㙥㐹扡ㄴ㍢㙥㌴㤶愲㜷㙣㈶挰愱㐰慡挳〹搱㙥ㄸ㘰㌴愳㉦戱扡〵㥥㕥攳㐲慤㥡㑣㡢愵㥣っ㠳挶ち㍤㡡摤㥡㠷㜳㘹收㠷〱㕥晦敦㍦㝢收㤱搷扥昲㙥晡晢㌲㐴㐹㈵㤳摥愲㔹〶㘰ㄱ㍦㉡㤹ㅦ挵㑦愱㕦㥢㑥摦戳愷挶摤挲挱㈵愳ㄶ㍤散㜶㈹㤴捡㘳捦慢挲晡㡡ㅣ昲慥〴攱㡤㙡㄰摣㈰昱㠷㔵㈹㕡㤶㌲愶ㅢ㍣㤸㝡晤捣ぢ㈱戲搹づ㑦户捤㕦愶扦㘹晣ㅡ㐰㘹㈹愸〷㔱搹攵扦㔳つ㠳挸ㄸ㐳㙤ㄶ挶挵昸㜵㘴㐶㤶挰㌷㔶ㄹ㥥捦攱戱㌵㌷昲挴㍦㘲摦昴㥣㕥㉤扥昳つ攳㕦㍥㝢昲㑢㡦晥㔵昵㥦晥收㡤扦ㄴ晦㤰㌶㙣㜲㡡改㤰昵昱㝤㍡㕣㑦昶敤昰㝤㌶㔹昵挴攴晤捡㜷搹㜳扥㑢愷摦昲搸㌶挶扡换㜳搹搲㑥晤捡昲昷㡡散㈴㤶晦〸㠴㐵晣〰㘲㐷㑢㡦㝣㘷㌲ㅦ㐷搹㍣㐶昰〴〰散戵搲㕢㌰搷㑦㈵㐵挱㐳ㄲ捤戲昹㌴挱挷〰㜴ㅥ㤱晡ㅢ㉦㠸㉢㡦㕦㌹㥥㔵㠷扣ㄹ㘹㕢〸晥㈸㠳㈳慣晦㑦㝢㤴㐳㐰慣捤ㄸ昵摦〴搶㑥㕤㙦㜴晢戴㥤㜱〹㐴㑢敡㈷愵扦〴愵ㅢ敤愶㤹搹㑤㜳㘵㍥㠳㝤㌴㤳晥㝤㌰挲㥤敦㠹㕥摤挰㉡㝤㠵㑡㐵换㜳㠷慣㌱改㥢㙣㌶㜱捦愲戶搰慦㑤昰摣㑡㌳㘷搲慣ㄸ㌳〰㔹㌰㡢㐹㉢㈲扥㤳ㅡ㠷㑤㔶攳摢㘹㐳昷㐱㕣愷㕢摢敤㔰愸㠸㔰敢㠸搲愶㐲㠶昹㐵ㅢㄱ㠱㌸ㅡ戴㈷ㅢ㜱㌰敢挴愰㜱搱〶㐰㔶つ戹㕦㜹昳㙤㠳㐶敤换㡥扣㐹敡㍥戸戹〹挱戲改㐶ㄴ〷捡㔷㝡㘰㜳晢㑣㜰㉥㠸㘷㥣㘸挵戵搶ㅦ敥搱㥣戴㕣㔹㤶㍥㡥㤷㈱㑥㤹摢㜵ち㔶㔶㘴扤挷ㅡㄷ㠳㐶㔸㤳㜳㌳㝢攱㠰㉡ㄲ愷㑦㠳㕦〱㔹ㄳ㡦㙣慤攳摢昰捥㐳㑡〶扥㠸搸搹昹挶㌸㠵昱㘰慡㌹㐲㝣ㄴ㡡捣㍣㡤㉣昴㤹捥㔳㑦㝦ㅥ㘹㍢昳慡㤰愰つ扡㈶㜵㐳㘹㔰㘵捥㡦㥣扡㉣愴㈵〴㤳㠶搳散㐲㈳敥㘸戱搶づ愴㉤㤳慥扢攰㠳昶㌵㉢慣敦〵戲㄰㌳㄰㌶㐵ㄳ㘱攰㙦㘷㤸㑥愶搱戴户㥢㔷っ㙦扦っ㠹㍦㠳㙡攲㥡㠷换㥥づ㙣㑢ㅥ㤱㘹ぢㄹ搰㐸っㄱ摤慤敡㍣㑢㘷愵攵ㄷ㤸㔹㡣敢㌳㜲㜵㔸昵㤰攰㜰〴愹㕤㜹愰戳愸捣㡡㘹㑦㔶ㄱ挹㙤挴㜲戸㤵㔳㤲㙥摡ㄷ愵㙢㌱晣㔳㙣攵捥搷㘲〴挸㕡昳㌱戴戳㜷㈸〴㡣攴㔲㉡〹㐵㈷愳て昳㜶㙥㠲㐲戴㐳慡㐲愷摢㉡晤搷戳攲ぢ慦㌰晤改戳㕡㌳㔳㘰搲㜴〶つ扡敤㐶愷戲㙤㡦敦㔰㤲づ㌴挳㡥㠹㡡㔳摡慢搸慣㘳㘸㘵挸㔶㡡て昱㔳㐶戸㐷㈸㍡㉥㉥㡦㄰つ戰㕣㜷㝤搸㥥昳㙢㙥愳㉥攷慤慡㜴㥢㑡ㅢ攱摣㍤㐲㉦㜵戹㤶搰慡て㕥㔲愴捣攱㠶慤ㄹ㑤摡戱㥥搳捣㜹愰㔵搹㕤捣㔱㌰捦愱㐴搲㌰㤴昳㥥㠳㘹昴敡昶㙦㠴㠲搵戵て㔴摢愶㉡敡㌴〶ㄴ㕡昱㌸㈵㜱㙤摤收㠳昹〰戱搲㝡㕢搵㈹㈷愹摡㌳㜲愵挸㘴ㄸ挶㑥㉤っ㜰㠵昴㜶敡㐱㐳改㈵㘵㌸㍣㠹㜰㌰敥搵ㅤ㡡㘸ㄳづ㘵晣㤵ㄲ攴攱㜵㠴ㅡ㉣昱ㅣ㤶㥣搸㤵㠳戶㙡㔷昹㍣㐵㠲搸ㅣ戰㤷㤶㜱慣㥦ㄹ戲㑦㠶㑥摤㜵㝣㐹㉦〴戱㝢㕥戵捤换㙢㠸㌲㥦て㈲㠷搷㐳㐳昶㔲㘸昹搱ち愳㌷戵昵晤ㅤ㈵㐵㉣摤㥥㜲㝣〸㔰昲㑤收㐷散挵攵攰㈶㙥㠴ㅢ㥥㝦搲㕡㠹昶〴愱攸㔹㈶㈹㤱慡㡣挸㘴㐴㍥㤳摦愹慤㔲挱ㄶ攵戰昲ㄴ㤴㈱㐸挹挵〸㘵ㅦ㤹㈵愵搲㌸㍦㘵㤶敢敡戸㙤敢ㄹ㕣㙣㕤愹㔳て㥢攷㌹收〲挰改㤳㤷收㌶㙥㠷㝥愱㉢㜱晤㐱捣搷挷ㅣ㈸搶㘸㠵愲敦㐶攷攱㠴㕤㔸㐷敥㌱ㄵ搵㔹敡㘶挱㠲慤晡㤰ㅢ㘱㐱搹㥤搹㔹〴〷㡢㄰㝥愸㕦〴㔵愱㜷㠷㤳〲㝤㍡捦㜲愳戴㙤㍡昰㍣㡢散㐵搶㕣㠴敥㤶㜹攵㘰㐳㥢㤸㌶㠰攲挱戴捡㕡㐳㤵戵愶慡㘰㤲㜹扤愴昲㥣㉢戸㘶㠵㑥扣散㌹戵㍣ぢ扣〲摡ㄳ㝣〹ㄶ㔲㠱㑣㈰㤴㐹㌱㈷扣搵敥攳㘳ㄲ㜳〴戹挷㜰㠰㈰敡㐸㝥㜰㙦㐶搹㜱戱挳搸㍤扣㔹愵昰捤㐵捣愶㌳搶つ搵て㠸搴收㠴愱㐶㈹㈲昱㄰敡搹㙣㉥愵ㄹㄶ㜲㡣㘶昷つ愳昲㘰㔷㤸て慣晡㉣㙥〹㠳㜰㈰㝤挲㤱〷㘹愹㔶挲ㄲ㐳攷搳戸㝦挲扤搶㉡㝣攱㌰捦㡡㐵〴愵㜳っ扡ㅢ〹つ㠹ㅢ㑤搷〷昳扤扥㌵搷㥣敢攱㌴挴搸晥ㅥ㘵㙥搳晣晦㜹攱㈹㘸㔷㙥㑢㠵㔳㉦㈱㙢㕥〶㄰っ捡㜳㍦㕤ㅤ㜸て㘱㍥〷愰㝦ㄸ愰㕢㑡戶っ㌳昳愱㠵敥㌱晣㥤昷戸ㅤ戸ㅣ〶㠲攲〸愳〳㈵挶㘰㥥㘱㘸昳攳〰㍦㜸敢慤〹晣㘸㠲㜱摣收昷挹ㄶ改〲㍦㠱慣昹㐹〰㥤㝡收㍤㠴戶搴昶㕡挷㑣攵散㙥㥣㉡㠷散昶㐳攴〱㍢㍤㑤戶㥤ㄹ扢敡㤴㤳〵㌹摦㐳㈷㐲愰〳㘸㙢㑡捤㡥㉤㌰搹㥥㍣㕥搰〴愳㔶戴戸㥡昱㍣挰㐱㈰㈵づ㥤㙡愳收㝣敦㑤扦㥣摥昹换㌲㍢㘸㈴㐶㙥㐳昳ぢ挶扡搴晤搴ぢ挸〸〶扤愸㔴㈱㔳㠹㤰㔵㤰摦㕥挸ㄸㅣ㔳㐲㜶㌵捤戰㈰ㄸ㈱㙢㌲〶戲㑤挶戰㤰㌵慢〰㠲搱戳ㅥㅤ㙡散㔰〷搰ㄹ愷改搶㉡㥤攱㈶㥣㤹昹㑣㈰愷㥥昰昰㘲㈶㡦㍢づ㜵愳愳㉢ㄱㅣ㙣扢㠹㌱㤲㑢㤸㍣挶㈰攷㐵挶㈲昴戳慣ㄷㄲ敥㈲换㔳㤱㘴㌲㌹㈸㈹愳㍢昸扥改戳㥣㘲㔱慡㤰㤸愰戶㌰㈴挰㝥挶㔱㌰㝦㈵㝤㐶挳ㄷㄴ㘵搴㈳㘰昳㉥㝥㔴挲㔹晣ㅡ㌳〵㐱㜹㙥敥扦㑤㜲㤶㔱㙤㍡〰㍡捦敦㜷ㄶ㌰攰ち㑡㙤㔱ㅣㄵ㝦摢㘷㕦㘸㔸㉥摥㌱㉤攰㈴ㄱ戳㙡㉦㤸㡦㕣㜲㥥摢ㄶ挱㙡ぢ㥦㝣㠱㍢敢挶㐱㈷㌱搲扤愹㜰攳捥捥㝢〵晤て㐰愰㍢晢ち㔹扢㌳〰㤸㐵㑤挱扣㐱〸㔹㘴㥣㠵㝤㑣ㄷ愰㤹挴ㄹ攴㌶搵敡㍣扤昴㜱扢扡㡥㑡ㅣ㝦㘰挳㐸搰ㅤㄸ㜵㈱敡㜷攰㝤㜹晣㍣㑦㐷㥢搶㈰攸㤸愹摡㈰捤㜰㍢㍡㡤㙢户攴㙤戲攷㡡㘷㙤㕡昶挵㜸摤㠵㌷挵㉣㈵㌱挹搱㝣㈰㐶㠴㍡㉣㍡〸㜱㍣捣㜵㕦㔹戴挶昲捡㘲昰慥慥愷っ㙡ㄸ㕢攸㌸攸扦てㄲ㙤㌹㥥㍢搸愰ち挷㌰ㄹ㉦〲摣㜵搶愹攱㡡㉥戰攳昲㈲㑥〵㘵㍥㙥戱㜱㍥㥣搴㍦㠷ㄹ㝢㝥㤳ㅢ换昹㝣昲户捡㐸㙦攱㠶ㅦ摣昴搵㙡昴㠸㙦㝣ㄴ扥〶〶昸ㄹ㥥ㅡ㔵晡㄰戰㔸愲㤳挱挱㘶〴㌰㤴㉤搱㑡㌳㤵㉥㈷扦㕡㠹㘶㤹愹㐴搳捣㌴㐲㘳捡㔹攸㈶敦㙡㉡搱〴㤳㥡㐶っ戰㙦㝡慡搲昹扡搱㘸愰扡㠸㙡愵㈹㉦攲㜹㡣戱㡡㥡㘱搴戴㌹晣㈵摡㜰捥㘲摥㈴攰㑡搵㥢㐱愱っ〶㑢㥦〲㈰㐶搸㐹搰㘰㤰㜹挴㘷㠰㕣㤲っ㜹捤㜸〹㘰㑢㍡㠸摦㐶㌷搲愲ㄳ㤷㔷㌱㐶攱昲户㤰〱㉥㉤晣㌰㤵㘸㍢㤸㑡戵攴㔷㉢搵搳㡣㑥挵扡慤㘲㐹㌵㌷攷ㄶ㔵㔱ㄳ㜵㈱㜳〳〳㥢㈲戳㥤㑡〶㑡㕤㈹㈴慡㈳挳㈰搴㍦㡤㈵昷搷ㄹ捤㐱㥤摣挹挱㡡㠳㙥㈱㘳㝥ㅡ愰㔰愲捥㔷㐸㈶愹㑣ㄲ挶㈴㉤㑡㌴〳慡晥㌳慣摡㐷挰ㄳ戳愰戶㔱㜳晣㉥㌲散挰晦㔲㔳攵〸㈵敦愸㘹㈹㈱昶㉤㔱挲ㄵ㐶㍦㡢捣㔰㔶㈷㤳㍥戳㜵㍣扡㡤〹㐶愱㡡㍡㥥㜱㥤挰戳慣㜵㍡摦㔹戸扢㠹愹捤㘵㍥戶戳戹㠸㔷㌲㍦晦昵〶㤰晡ぢ捣挳㝤㙥攸〱捥昸㈰晥捤摦〳㄰攴摦㡤扢㤶捦愱挴ㅢ晢攴慥㘵〵㥦敤㜹㐳ㅦ愴つ摤㌷昴㈵㜲扤㐲收㙤㑥㥢ㄵ攴㔲㈲㔴㜸ㄸ挱㕤愸て㝦ㅥ㌵㈳户〰昸㌶愱㑢挲摦㝥ㄶ㜵㑣挷ㄵ搴昲改㙦改昸〸㤹㐲㡤㜸㐱㍣㜴㝢㔲晦搱换摤㙦㉢搴㠸㕢㌷㤳ㄱ捦晤捥㜱㐱晥㘸㙤捥㥣㐱㈹搹搸昲㔶ㅢ扢㤶㌶㜴㕦㈲㤵挸㔱㙡㘳㕦攰㈴㝦㐸昰㉡㐰㐱㈷搷㙣攷挷户扤㘸㘴㌰㕢户㘹づ〶敤愴㥡㠴㔶㤷〶慥搲愵㐵ㅣ㝣㐳扣㈹㥣㐷㉣〷挷㕤扣㙤㑥昵ㄳ㘲㍣昴挶㥡㐷㉢㔳㤵ㄴ㤷搸ぢ㈱捥㕡〳昶㕣㠴㠸㔱㍤㡦〷㍡㌱摥㜸晡㝢挱慤㠱㜵换㔱㈰挰㔵扣㔴挸昴㌴㉣戴ㄸ摤㐷戱戶戰搸〶㍥㥡愱搱っ捦换㍢㜳㙡㡣搷昰戱扢愱摢昱㈲㍥㔲て换〲扥㉢戳昰㜲㈵㈳慡愰扥㔲戹㍦㍤㜲㥦㔲搱㜰㝣㌵昳㜵㡣㌰㈹ㄸ㐲敤〴攷ぢ昳㡦㔸㔵㙥〲㑤愷㈴㜵㙦㡤㠶㝥㤶㈳扡ㅥ挶つづ㜲扦㑢慦㝣攷昸晦ㅥ㝤㘱㔲㔰㔰挸㐳挶㤷〰づ搶㝢ㅦ㔲㜲攲昹收搲戴㕢摡挶搲晥ㄸ㘳ㄴ㕢㉢戵〷㔰㌰晦㠴㔵攵㈶搰〴㘵㡤换㙢㈶㐱〶㔶㈲㜹〵㔳㔲㈴㝦〳ㄵ昹㡣㈱挸搴慡攱㜲摡㌰愱ㅡ㠴㈰愳慢㠶㑢㘹〳㐵搴晣㌲㠰㑥摣摣㌱改愸㠶㜶攸慡晤㌹㠶ち㘲㥤㜳㤸㝦㤱㘶㔸㄰挴㠱㈲搱㔷㔸攲昶㔵㥦慦愶ㄹㄶ㐶戸㔶晡ㄸ㤹㌵㔱扢㕡扦㝡昵㘷㈳戹昲晤戹攷㡥ㄷ㕦昹搱摦晦昸昶て㥦㥦昸㡦㥦扦晡敡て㝦㜲晢慤㥦㝦户㍡昱户㙦扣昱晤搳慦扦昵攳晤昶ㄷ㌳摦晣搹晣ㄷ㕦ㅡ扦昱搲㡢昶愵挷㑥扥昴昱敢ㄷ挶捦敦ㅢ捤㘶〷〶㍥㜲攰敦敥㝤戴㜴敢挵㙦㠹扦晥攷㠳扥㔰敢挳〷㕡愶〵㜹慤挴㜵㉡愵昱㌵㘴愰つ搵ち㤱敤散挵㤵慡㕥㕦㑦㝡戱戳㐲昷㤹ㄴ摤㔳愸挸攳挲㤲敤慡攱㜴㘷挳攰晦〱㠵晡㤲〹</t>
  </si>
  <si>
    <t>㜸〱敤㕡㕤㙣ㅣ挷㝤摦戹扢㕤摥ㅥ㡦攴㐹戲㉤摢㐹散㜳㈲㈷㑥愸戲愲㘵挵㜲㕣挲愲㐸㔱愲㐵㠹㤴㐸㐹㐹㘳攱戴㜷㌷㉢慥戴ㅦ昴敥ㅥ㐵〶㐶慤㈰㌵ㅡㄴ㐵㔱ㄸ㐹㔰扢㜶㥤愴㐹㡢〶㙤搲㍡㐵攱愶㜹㈹㘲愰㐵攱戴㝤㐸ㅦちㄴ㘸㄰愴㈸搰戴㠵摢愷㍣愴㜰㝦扦搹扤攳摤昱㜸㤴ㄹ〶攵㐳㠶攰晦收㝢㘷晥摦昳㥦搱㠴愶㘹敦㈰昱㤷㈹挷捣㝢ㄷ搷愳㔸㝡㘳㔳㠱敢捡㕡散〴㝥㌴㌶ㄹ㠶搶晡㥣ㄳ挵㔹㜴㌰㉡づ摡㈳扤ㄲ㌹㥦㤲昹捡慡っ㈳㜴搲㌵㉤㥦㌷㌳㘸㙦晥㤷㥡ㄹ㤳愳捣ㅣ㐰ㄱ扤戴愵愹㤳昳搵ㅢ㤸㝡㌱づ㐲㜹戸㝣㌹㤹㘰㘲㝣㝣㙣㝣散搱愳㑦㡣㡦ㅤ㌹㕣㥥㙡戸㜱㈳㤴ㄳ扥㙣挴愱攵ㅥ㉥㉦㌴慡慥㔳㍢㉢搷㤷㠲㥢搲㥦㤰搵㈳㐷慢搶㘳挷挷ㅦ㍢㜶捣㝥攲㠹攳㐵〳㌳㥦㥦㍡戹㄰㑡㍢摡慤㌹〷㌸攷晣搴挹戱昳㌲摥慤㌹昳㤸ㄳ㔳㑥〷㥥攵昸扢㌴愹㑥〴ㅦ㥤㤶㌵㠷㤴㤰㌲㜴晣敢㘳㔸㜶〷愲㔱㝡㝣㙣〶ㄸ慦㔹㔱㍣㈵㕤昷愲戴戹挱愲㐷㥣挹㔰晡㌵ㄹつ㝢愷搶㙡搲㑤㥢愳扣㜷搹ち捦㕢㥥捣㌱㌳攲㈵㜴㥢慤㑢㍦㜶攲昵㈱敦㔲㈴㉦㕡晥㜵挹㉥扡㜷扡攱搴㜳㌹㤱换㘹搹て昵㕡㡣愲捤搸㑣㔸㥢㕡戶挲㔸㤵㐸戵昱㕥㝤摢㌸㐴㉤扣㘳㔹攴愲㜲搷㈸㤲㘹搱昱捥捡搰㤷㉥㍦挲扤㡤㜶㜵㔲㌸㐹㔰摦㐲㑥㜳㌷㈴㡣ㄸ㑣㤹㥦㕢攱㔷㑣㤳愰〰㘰っ〲ㄴ愲挰〵扦㔷㠲㤵搸㉣戲㘵〸㐰攴晥〷㌲搴㍥㤲㕤㌳ㄵ㉢㔳愹㘶㉡戵㑣愵㥥愹挸㑣挵捥㔴慥㘷㉡换㤹㡡㤳愹摣挸㔴㙥愲㑦㌳攵〷〶㌲㘹晡晣换㥦㝤㌳昷挶㔷㘷㕦晦捦㔷㝦敤摣搵㐷㍥慦㔳㙣㡥昵摡㐶㌷㠶㈶愳愸攱慤㔰㕥㔳敡㜱㐳愶㌷ㅤ挵ぢ㔶攸㐵扢㑢㘶㄰㜹㍢㍡㑦㐶摥捦㥥捥昸挸慥搰搹ㄸ〱戲づ㕥昲ㅤ㍢〸扤挳攷ㅣ㝦攲攸攳㐷て㥦戳搶㈶㍥㍡㝥捣㉣ㄱ㤳晢〰㡣晤〰㑤㈶戰敡㌷捣〳㙣戹ぢ㐰㠸ㅦ㠱〹挸〸㕦扢昱愷㝦㌹戰摦㍥昵昵㕦㝤攱ㅦ捦晦晥敤㉦ㄵ敦㐱昳㠵㤴慦愶㐳敢ㄶ㠴㜳㐳敥ㅦㅤ㍢挲扦敤ㄵㅥ昴㥤㝤捣㝥摣ㅥㅦ慦ㅦ㍢㘲ㅤ戵㜴㜲收㥤㡡ㄹ㔷㔸戴慦㌸㝥㍤戸愵攴慥㘸捦㌸㙥㉣㐳㔵ㄸ戱昱㤳攸づ㔵ㅥ戲㑦慤㐱改搶ㄲㄱ扤换㥥㤲㘱っ㘵ㄵ慦㙦搰昳扤㈷慤㐸㙥ㄴ㐷搳戹㑦〶つ扦ㅥ扤愷㜷攳㘲㙣挵昲晥敥戶㡤㐹㌶つ㕢㠴㈲㤳㤱㕡搲〳摤挳㉥㕢㙥㐳㑥慥㌹㐹昳晢扡㥡愱搲㠲敡搶慤㌳愱㝣戶搵扡㘹㐵㤳㌰㝡慢㙡敥㑤扢㑣㥡㤲㜵㤵愷㤶㠳㐸晡㙡㜹愳摥㠲㔳扢㈹挳㐵㐹㤳㈹敢㙡慢㜷戳㈹搵慢愳昳㍥㌶ち㑤㔹㝦㝦㝢㉤ㄱ㉤晤扡慣㘳扤㉢挰昲晡㤲㔵㜵攵㍤ㅤ㕤㤲㙦愲攱扥㡥敡㤹愰搶㠸愶〲㍦づ〳户戳㘵戲扥㙡㐱㤷搷捦〵㜵㤹㔳㐹㑢愰搰戲㔹㈱戴㐷㝡㘹ㄳ捥ㅤ㔱㙤戶㌱〹㤵㜳晦捥㙤㑣挴捥㍤搵㙤㙢㘶㘴摡㤸㡣晤㍦摣㜷㈵敤㑣挸摥㐷晡昶敥挱愴ㅣ㜴㙦愷攰㡤㕤〴㝤㐰〷㈰ㄹ㡤㤹㐳㕢㑦戹挱㤷摢慣戴㡤㉡昴㤰搸扢て搲搴戴㉤摥晢搹㜶捥㘴づ愴扢㍦戵ち㡢㝤挶昲敢慥っ晢晡㜷㠲㉢㌲てㄲ摣㑢㜰ㅦ挱晤〴敦〱搰㝦〸晤戶㈵㐶㘹愹挴㥡㔸搷㙦㌹昵㜸搹㔸㤶捥昵攵ㄸ㜵昰ぢ昳㜹愲晢㌰晥㍦㠶晦㙦挳㌱晣ㄷ扡㥡收晢〸ㅥ㈰㜸㄰愰㔰搰㡣㌲㝥㌵愳㘰㍥挴㥦昷〳ㅣ扣㡣愵㕢扥㔵慥㑢户扣ㄲ〶晥㜷扥ㄹ挵㑥㉤㈸㘸㍡捤昲扢㜷ㅥ攸㤵㥡捡㔷㠱㌳ㄹ改ㅥ㕣愲㈸㥢敤㠵㤵㌳㔶戴ㅣ㔳㈰晢㌶㉡㌷攱〳㥣昴㄰㐰昱㘱㠰昳㘷愴ぢ㜱摥㉤㍦㔴愷慢戱慤扦㐳搳㜴㡦户戸敥搷㤶㠱㈵戸收搳㔶㙣㑤搶攰搴㐵挲㌲扣戹㘰慡ㄱㅢ摥ㄹ〷㍦㐵敦愲㕣㤱㔶㍣〵㜵ㅤて㜹㜳㜰〸㤵㍥㥤慤慦改㕥攲换㑤换愸㘶搲改㥢㠵㝡㕡㌳㤰㠳扥㉤㝡㔴㌸㜲㉤收搴〳ㅥ晣ち搰挶㐴愷㔱㌵㉡挹㜱攴㤰慡㙢㡥㉥愴㈵捣㔰㔲搹戶㔹〶㔵㐵㌲㤳㐶づ㠲㈵搵戴㙣㉥㠵摤㤲㜴㈹㜶摣㘸㉣㐵敦搸㜴㠰㐳㠱㔴㠷ㄳ愲摤㌰挰㘸㐶㕦㘲㜵ぢ㍣扤挶昹㕡㌵㤹ㄶ㑢㌹ㅤ〶㡤ㄵ㝡ㄴ扢㌵て攷搲捣て〲扣昶摦㕦㝢昲攱㔷扦昱㑥晡晢㍣㐴㐹㈵㤳摥愲㔹〶㘰ㄱ㍦㉡㤹ㅦ挶㑦愱㕦㥢㑥摦戳愷挶摤挲挱㈵愳ㄶ㍤散㜶㈹㤴捡㘳捦慢挲晡㡡ㅣ昲慥〴攱捤㙡㄰摣㈴昱㠷㔵㈹㕡㤶㌲愶ㅢ㍣㤸㝡晤捣ぢ㈱戲搹づ㑦户捤㕦愶扦㘹晣〲㐰㘹㈹愸〷㔱搹攵扦㔳つ㠳挸ㄸ㐳㙤ㄶ挶挵昸㐵㘴㐶㤶挰㌷㔶ㄹ㥥捦㤱戱㌵㌷昲挴㍦㘰摦昴㥣㝥户晡㜷晦晣晡扦㝥㘵晥㡤搹㝦晦捡攵㠵摦扥㉤晥㍥㙤搸攴ㄴ搳㈱敢攳晢㜴戸㥥散摢攱晢㙣戲敡㠹挹晢戹敦戲攷㝣㤷㑥扦攵㈳摢ㄸ敢㉥捦㘵㑢㍢昵㜳换摦㉢戲㤳㔸晥㐷㈱㉣攲扢㄰㍢㕡㝡攴㍢㤳昹ㄸ捡收㌱㠲㡦〲挰㕥㉢扤〵㜳㝤㍣㈹ちㅥ㤲㘸㤶捤㈷〸㘸散㜵ㅥ㤱晡ㅢ㉦㠸㉢㡦㕦㌹㥥㔵㠷扣㘹㘹㕢〸晥㈸㠳㈳慣晦㑦㝢㤴㐳㐰慣捤ㄸ昵摦〴搶㑥㕤㙦㜴晢戴㥤㜱〹㐴㑢敡愷愵扦〴愵ㅢ敤愶㤹搹㑤㜳㘵㍥㠹㝤㌴㤳晥㈶ㄸ攱捥昷㐴慦㙥㘰㤵扥㐲愵愲攵戹㐳搶㤸昴㑤㌶㥢戸愷㔰㕢攸搷㈶㜸㙥愵㤹㌳㘹㔶㡣㘹㠰㉣㤸挵愴ㄵㄱ摦㑡㡤挳㈶慢昱ㄷ㘹㐳昷㐱㕣愷㕢摢敤㔰愸㠸㔰敢㠸搲愶㐲㠶昹㐵ㅢㄱ㠱㌸ㅡ戴㈷ㅢ㜱㌰攳挴愰㜱搱〶㐰㔶つ戹㕦㜹昳㙤㠳㐶敤换㡥扣㐵敡㍥戸戹〹挱戲愹㐶ㄴ〷捡㔷㝡㘰㜳晢㜴㜰㍥㠸愷㥤㘸挵戵搶て昵㘸㑥㕡慥㉣㑢ㅦ挷换㄰愷捣敤㍡〵㉢㉢戲摥㘳㡤㡢㐱㈳慣挹搹改扤㜰㐰ㄵ㠹搳愷挱慦㠰慣㠹㠷户搶昱㙤㜸攷㈱㈵〳㕦㐴散散㝣㘳㥣㈱晦ㅣ搲捣㔹晣㠲㐱〵㌴㤹昹㌴戲㔰㘸㍡㡦㍤晤㤹愴敤搰慢㘲㠲㌶〸㥢搴つ愵㔱㤵㔹㍦㜲敡戲㤰㤶㄰㑤ㅡ㑥戳昳㡤戸愳挵㕡㍢㤰戶㑣扡敥扣て攲搷慣戰扥ㄷ攸㐲捣㐰摡ㄴ㔱㠴㠱扦㥤愱㍡㤹㐶搳摥㙥摥㌱扣晤㍣㐴晥㉣慡㠹㙢㥥㉥㝢㝡戰㉤㠱㐴愶㉤㘶㐰㉢㌱㐴㜴户慡昳㉣㥤㤳㤶㕦㘰㘶㌱慥㑦换搵㘱搵㐳㠲挵ㄱ愵㜶攵㠱捥愲戲㉢愶㍤㔹㐵㈸户ㄱ换攱㔶㑥㠹扡㘹㕦㤴慥挵昸㑦戱㤵㕢愸挵㠸㤰戵收㘳㙣㘷敦㔰〸ㄸ挹愵㔴ㄲ㡡㑥㐶ㅦ收敤摣〴愵㘸㠷㔴㠵㔲户㔵晡慦愷挴换㉦㌱晤攱㔳㕡㌳㔳㘰搲㜴㐶つ扡つ㐷愷戶㙤て昰㔰㤲づ㌴攳㡥㠹㡥㔳敡慢搸慣㘳㙣㘵挸㔶㥡て〱㔴㠶戸㐷㈸㍡㉥㙥㡦㄰づ戰㕣㜷㝤搸㥥昵㙢㙥愳㉥攷慣慡㜴㥢㕡ㅢ昱摣㍤㐲㉦㜵扢㤶搰慡て㕥㔲愴捣攲㡡慤ㄹ㑥摡戱愲搳捣㌹愰㔵ㄹ㕥捣㔱㌰捦愳㐴搲㌰㤶昳慥愳㘹㜴敢昶㙦挴㠲搵扤て㔴摢愶㉡敡㌴㐶ㄴ㕡〱㌹㈵㜱㙤摤收㠲戹〰挱搲㝡㕢搵ㄹ㈷愹摡㌳㜲愵挸㘴ㄸ挶㑥㑤っ㜰㠵昴㜶敡㐲㐳改㈵㘵㜸㍣㠹㜰㌰昰搵ㅤ㡢㘸ㄳづ㘵晤㤵ㄲ攴改㜵㠴ㅡ㉣㜱ㅤ㤶㥣搸㤵㠳戶㙡㔷昹㍣㐵㠲搸ㅣ戰㤷㤶㜱慥㥦ㅥ戲㑦㠷㑥摤㜵㝣㐹㌷〴挱㝢摥戵捤挹敢〸㌳㉦〴㤱挳晢愱㈱㝢㈹戴晣㘸㠵攱㥢摡晡晥㡥㤲㈲㤶㙥㥦㜴㝣〸㔰昲㑤收㐷散挵攵攰ㄶ慥㠴ㅢ㥥㝦摡㕡㠹昶〴愱攸㕡㈶㈹㤱慡㡣挸㘴㐴㍥㤳摦愹慤㔲搱ㄶ攵戱昲ㄸ㤴㈱㐸挹挵㄰㘵ㅦ㤹㈵愵搲㐰㍦㘵㤶敢敡戸㙥敢ㄹ㕤㙣摤愹㔳て㥢ぢㅣ㜳〱攰改搳㤷㘶㌷慥㠷㝥慡㍢㜱晤㐱捣搷挷ㅣ㈸搶㘸挵愲敦㐶攷攱㠴㕤㔸㐷敥㌱ㄵ搵㔹敡㘶挱㠲慤晡㤰ㅢ㘱㐱搹㥤搹ㄹ㐴〷㡢㄰㝥愸㕦㐴㔵愱㜷㠷㤳〲㥤㍡捦㜲愳戴㙤㉡昰㍣㡢散㐵搶㕣㠴敥㤶㜹攵㘱㐳㥢㤸㌶㠰攲挱戴捡㕡㐳㤵戵愶慡㘰㤲㜹扦愴昲㥣㉢戸㙥㠵㑥扣散㌹戵㍣ぢ扣〳摡ㄳ㝣〹ㄶ㔲㤱㑣㈰㤴㐹㌱㈷摣搵敥昳㘳ㄲ㜴〴戹挷㜰㠲㈰敡㐸㝥㜰㙦㐶搹㜱戱挳攰㍤扣㔹㤳晥慤戹〸愰㌳搸つ搵て㠸搴收㠴愱㐶㈹㈲昱㄰敡搹㙣㉥愵ㄹㄶ㜲っ㘷昷㡤愳昲㘴㔷㤸ぢ慣晡っ慥〹㠳㜰㈰㝤挳㤱〷㘹愹㔶挲ㄲ㘳攷㔳戸㠰挲挵搶㉡㝣攱㌰捦㡡㐵㐴愵㜳㡣扡ㅢ〹つ㠹ㅢ㑤搷〷昳扤扥㌵摢㥣敢㔰ㅡ㘳㙣㝦㤰㌲扢㘹晥晦戸㜰ㅣ摡㤵摢㔲昱搴㑢挸㥡㤷〱攰攷㙢ㅡ昷搳搵攱ち㍢㝣ㅣ㐰晦㈰㐰户㤴㙣ㄹ㘷收㑢ぢ摤㘳晣㍢敦㜱㍢㜰㌹っ㐴挵ㄱ㐷〷㑡㡣挱㍣攳搰收㈷〰扥晢搶㕢ㄳ昸搱〴〳戹捤敦㤳㉤搲〵晥㌲戲收㈷〱㜴敡㤹㜷ㄱ摢㔲摢㙢㥤㌳㤵戳扢㜱慣ㅣ戲摢㑦㤱〷散昴㌸搹㜶㘸散慡㔳㑥ㄶ攴㝣てㅤ〹㠱づ愰慤㈹㌵㍢戶挰㘴㝢昲㜸㐱ㄳっ㕢搱攲㙡挶㌳〰〷㠱㤴㌸㜴慡㡤㥡昳㥤㙦晡攵昴搲㕦㤶搹㐱㈳㌱㜲ㅢ㥡㕦㌰搸愵㉥愸慥㈲㈳ㄸ昵愲㔲㠵㑣㈹慦捡慣㈰扦扤㤰㌱㍡愶㠴散㕡㥡㘱㐱㌰㐴搶㘴っ㘴㥢㡣㘱㈱㙢㔶〱〴挳㘷㍤㍡搴搸愱づ愰㌳㔰搳慤㔵㍡攳㑤㌸㌴昳㥤㐰㑥扤攱攱捤㑣ㅥ㤷ㅣ敡㑡㐷㔷㈲㌸搸㜶ㄵ㘳㈴户㌰㜹㡣㐱捥㡢㡣㐵攸㘷㔹㉦㈴摣㐵㤶愷㈲挹㘴㜲㔰㔲㐶㜷昴㝤搳㘷㌹挵愲㔴㌱㌱㐱㙤㘱㐸㠰晤っ愴㘰晥㑡晡㡥㠶㑦㈸捡愸㐷挴收ㅤ晣愸㠴戳昸㜵㘶ち㠲昲摣摣㝦㥢攴㉣愳摡㜴〰㜴㥥摦敦㉣㘲挰ㄵ㤴摡挲㌸㉡〰户捦扥搰戰㕣㍣㘴㥡挷㐹㈲㘶搵㕥㌰ㅦ戹攴㍣户㉤㠲搵ㄶ㍥㜹㤵㍢敢挶㐱㈷㌱搲扤愹㜸攳捥捥㝢〵晤ぢ㈰搰㥤㝤㠵慣摤ㄹ〱捣愲愶㘰摥㈴㠴㉣㌲捥挲㍥愶ぢ搰㑣攲㉣㜲㥢㙡㜵㥥㕥晡戸㕤㕤㐷㈵㡥㍦戰㘱㈴攸づ㡣扡㄰昵㍢昰扥㍣㝥㥥愷愳㑤㙢㄰㜴捣㔴㙤㤰㘶戸ㅤ㥤挶戵㕢昲㌶搹㜳挵戳㌶㉤晢㘲扣敥挲㥢㘲㤶㤲㤸攴㘸㍥㄰㈳㐲ㅤㄶㅤ㠴㌸ㅥ收扡敦㉣㕡㘳㜹㘷㌱㜸㔷搷㕢〶㌵㡣㉤㜴ㅣ昴摦〲㠹戶ㅣ捦ㅤ㙣㔰㠵㘳㤸㡣㘷〱敥㍡攷搴㜰㐷ㄷ搸㜱㜹ㄱ愷㠲㌲㕦户搸㌸ㅦ㑥敡扦㠹ㄹ㝢㝥㤳ㅢ换昹㝣昳户捡㔰㙦攱愶ㅦ摣昲搵㙡昴㠸㡦㝣ㄴ扥〶〶昸ㄹ㥥ㅡ㔵晡〰戰㔸愲㤳挱挱㘶〴㌰㤴㉤搱㑡㌳㤵㉥㈷扦㕡㠹㘶㤹愹㐴搳捣㌴㐲㘳捡㔹攸㈶敦㙡㉡搱〴㤳㥡㐶っ戰㙦敡㘴愵昳㜹愳搱㐰㜵ㄱ搵㑡㔳㕥挴晢ㄸ㘳ㄵ㌵挳愸㘹㜳昸㑢戴攱㥣挵扣㐵挰㤵慡㐷㠳㐲ㄹっ㤶㍥〵㐰㡣戰㤳愰挱㈰昳㠸ㄷ㠰㕣㤲っ㜹捤㜸づ㘰㑢㍡㠸捦愰ㅢ㘹搱㠹换㙢ㄸ愳㜰昹㉢挸〰㤷ㄶ㝥㤸㑡戴ㅤ㑣愵㕡昲慢㤵敡㘹㐶愷㘲摤㔶戱愴㥡㥢㜳㡢慡愸㠹扡㤰戹㠱㠱㑤愱搹㑥㈵〳愵慥ㄴㄲ搵㤱㘱㄰敡㥦挶㤲晢敢㡣收愰㑥敥攴㘰挵㐱户㤱㌱㍦つ㔰㈸㔱攷㉢㈴㤳㔴㈶〹㘳㤲ㄶ㈵㥡〱㔵晦〲慢昶ㄱ昰挴㉣愸㙤搴ㅣ㥦㐵㠶ㅤ昸㕦㙡慡ㅣ愱攴ㅤ㌵㉤㈵挴扥㈵㑡戸挲攸慦㈳㌳㤴搵挹愴㑦㙥ㅤ㤰㙥㘳㠲㔱愸愲㡥㜷㕣愷昰㉥㙢㥤捥㜷ㄶ敥㙥㘲㙡㜳㤹㡦敤㙣㉥攲㤵捣捦㝦扤〱愴晥ㄴ昳㜰㥦ㅢ㝡㠰㌳㍥㠸㝦昳㌷〰〴昹户㜵搹㘲昲捡㍥戹㘸㔹挱㈷㝢㕥捦〷㘹㐳昷昵㝣㠹ㅣ慦㄰昹㈲愷捣ち㜲㈸㤱㈹㍣㡣攰づ搴㐷㍦㠷㥡㤱摢〰㝣㤸搰㈵摤㙦㍦㠵㍡愶ㄳち㙡昹昴户㜴㘲㠴っ愱㐶㕣ㄵて扤㌸愹㝦晦昹敥㠷ㄵ㙡挴挲慤㘴挴昱捦㥣㄰攴㡤㡤㡤㑤愳㤴㙣㙣㜹慢㡤㕤㑦ㅢ扡㙦㤰㑡攴㈶戵戱㤷㌹挹敦㄰扣〲㔰搰挹㌱摢昹昰㙤捦ㄹㄹ挸搶㙤㥡㠲㐱㍢愹㈶㤱搵㠵㠱慢昴㘸ㄱ㠷摥㄰てち攷㄰挷挱㔱ㄷて㥢㔳摤㠴昸づ㍤戱收戱捡㔴㈵挵㈱昶㝣㠸㜳搶㠰㍤ㅢ㈱㕡㔴捦攳㜵㑥㡣〷㥥晥㕥㜰㘹㘰搹㜲ㄴ〶㠸〳㉦ㄴ㌲㍤㡤ち慤㐵昷㌱慣㉤㈴戶㠱㡦㘶㔸㌴挳戳昲捥ㅣㅡ攳㔵㝣散㙥攸㜵㍣㠷㡦搴慢戲㠰㡦捡㉣㍣㕢挹㠸㉡愸慦搴敤㡦ㅥ扤㑦愹㘷㌸扤㥡昹ㅡ㐶㈸愱㄰㙡㈷㌸㕢㤸㕦㘲㔵戹〹㌴㥤㔲搴扤㌵ㅡ昹ㄹ㡥攸㝡ㄵ㌷㌸挸晤㉥扤昴慤ㄳ晦㝢昴敡愴愰愰㤰㠷㡣摦〳㌸㔸敦㝤㐰挹㠹㘷㥡㑢搳㙥㙢ㅢ㑢晢㉡挶㤸㘴㙢愵昲〰ち收ㅦ戰慡摣〴㥡愰慣㜱㜹捤㈴挸挰㑡㈴慦㘰㑡㡡攴㉦愱㈲㥦㌱〴㤹㕡㌵㕣㑥ㅢ㈶㔴㠳㄰㘴㜴搵㜰㈹㙤愰㠸㥡㝦〴愰ㄳ㌷㜷㑣㍡慡愰ㅤ扡㘹㝦㡣愱㠲㔸攷ㅣ收搷搳っぢ㠲㌸㔰㈴晡〶㑢摣扥敡昳㈷㘹㠶㠵ㄱ慥㤵晥㐵㘶㑤搴慥搵慦㕤晢昱㐸慥㝣㝦敥攳㈷㡡㉦㝤晦㙦㝦昰攲昷㥥㤹昸户㥦扣昲捡昷㝥昸攲㕢㍦昹㜶㜵攲慦扦晣攵㌷㥦㝥敤慤ㅦ散户扦㤸昹昳ㅦ捦㝤昱戹昱㥢捦㍤㙢㕦晡挸改攷㍥㜱攳挲昸挲扥搱㙣㜶㘰攰㐳〷晥收摥㐷㑡户㥦㝤㐳晣搵㍦ㅤ昴㠵㕡ㅦ㍥搰㌲㉢挸㙢㈵慥㔳㈹㡤搷㤱㠱㌶㔴㉢㐴戶戳ㄷ㔷慡㝡晤㔹搲㡢㥤ㄵ扡捦愶攸㍥㠹㡡㍣㉥㉢搹慥ㅡ㥥敥㙣ㄸ晣㍦㔱慡㤷戲</t>
  </si>
  <si>
    <t>㜸〱敤㕡㕤㙣ㅣ搷㜵摥扢扢㌳摣㔹㉥挹㤵㘴㕢戱攳搸㑣慡㌴戶愹㙥㐵挹㡡敤㌸㠲挵ㅦ㔳愲㑤㠹㤴㐸㐹㐹ㄳ㘳㍤摣戹㐳㡥㌴㍦搴捣慣㐴扡㉥㘴〷㉤㄰攴㈹㜱㝦〰〷㑥愳戸㘸㠳攴㈱㐹㤳愲㘸㠲〰㐵㤱〲㉤ち户㑦㙥㡢㍥ㄴ㌱㡣〲㉤㤰愲㜵㠰㍥愴㠰〳昷晢敥捣㜲㜷㘷㤷愴㐴㉢㈸ㅦ㜲㈵㥥扤㜳晦收摥㝢捥㍤攷㍢攷㑥㑥攴㜲戹昷㤰昸换㔴㘴收晥挵㡤㈸㤶㕥㙤㉡㜰㕤搹㠸㥤挰㡦㙡ㄳ㘱㘸㙥捣㌹㔱㕣㐰〳扤敥愰㍥搲敡㤱昳㠲㉣搵慦挹㌰㐲㈳㉤㤷㉢㤵㡣㍣敡㕢㝦搵㔶挶㘰㉦愳〸㔲㐱慢摣搲搴攴晣昲㘵っ扤ㄸ〷愱㍣㍣㝡㌱ㄹ攰挴昸㜸㙤扣㜶昴搸ㄳ攳戵㈳㠷㐷愷㥡㙥摣っ攵〹㕦㌶攳搰㜴て㡦㉥㌴㤷㕤愷昱慣摣㔸ち慥㐸晦㠴㕣㍥㜲㙣搹㝣昴昱昱㐷㡦ㅦ户㥦㜸攲昱㡡㡥㤱捦㑥㑤㉥㠴搲㡥敥搴㤸〳ㅣ㜳㝥㙡戲㜶㔶挶㜷㙡捣ㄲ挶挴㤰搳㠱㘷㍡晥ㅤㅡ㔴攳〶ㅦ㥦㤶つ㠷㥣㤰㌲㜴晣㤵ㅡ愶摤戵搱㜸㝡慣㌶ㄱ㐵㑤㙦㡤㑣㥤㤲慥㝢㕥摡㥣㡥攱㑤㐷昱㠲ㄹ㝡㔱挵攳晥挹㔰晡つㄹつ㝢㑦慦㌷愴㥢㌶㡣㑡摥㐵㌳㍣㙢㝡戲挸捣㠸㤷昰㜰搶㤲㝥散挴ㅢ㐳摥㠵㐸㥥㌷晤ㄵ挹㈶㥡㜷慡改㔸愲㔸挴晦㕣攱㘳晤㘶愶ㄸ㠵昹㜸㔳慢㘶ㄸ慢㈷戲㜰扣㕦摢づ㜱㔱慢攸㥡ㄷ㐵㙡㌴搳㡢㍣㕢㜴扣㘷㘵攸㑢㤷㉦㈱㈷挷㌲㡤搴〶㈵㝣搸摣愹搶㜲戸㉤㘲㌰㍤〹㕣ぢ摦愲ㅢ㈰〷㉦昸㡥ㅤ㠴摥攱㌳㡥㝦攲攸愳㐷て㥦㌱搷㑦ㅣ晦昸挷㡤㌲㉡㡤㐱㌶慢㠰㤴愳挰挵挹愸㥢搶㘵㘳㠸㌵挳㈰愲昸㔳㥣戶捥㘱搹㍥㕦㌷昳昵攵㝣扤㤱慦㕢昹扡捣搷敤㝣㝤㈵㕦㕦捤搷㥤㝣晤㜲扥㝥〵㙤㕡愹㌴㌰㤰㑦搳㜷扦晥昳㤱ㄷ摥晥换挹敦晦昳挴扢扦晤扦愳愶挶〳㜶慣摦ㅡ戳摢㌷㠳㘳搷㌰愳㌸攵㉣昷收捥㌲㝥㘷扥捦㠴㡤㕦㍣摦昱㤲㍢挲㜷愳㡡ㅤ㌲昶㠱攸晢㐱㕡慣つ搶㘲攳〰㙢敥〲ㄱ攲㈷㘰㉤搹晢㑦㈷㘷㝥昵昸晤ㅢ㈷晦昴搹㌳㌷晥㈷晡ㄳ愳㜲て慡捦愵愲㌴ㅤ㥡搷㜱㌸摢攷晥㘸敤〸晦敤慣昰愰敦散攳昶㘳昶昸戸㜵晣㠸㜹捣搴㈸㙦户㝡戲戸㠰㡡㝤挹昱慤攰扡㍡㙡昷㑦㥡㤱㙣㜳㘰㉣慤㥢っ㥡扥ㄵ㝤戰㝦攵㘲㙣挶昲扥㙣㕤㝢㤰㥥㙥㡢㔰㐴㌲㔲敦㝢㈰摢敤愲改㌶攵挴扡㤳㔴㝦㈸㔳つ㌵ㄴ㉣㙦㕤㍢ㄳ捡慢㥢戵㍤㌳㥡㠰搱扡愶挶敥㔹㘵㔲㤵捣㙢㜴㙡㌵㠸愴慦愶㌷收㉤㌸㡤㉢㌲㕣㤴㌴㜹搲㔲㑢扤㥢㔵愹㉥ㅣ㥢昷戱㔰㘸㌷敢㈳㥤愵昶搳敢戱昴㉤㘹㘱扥㙢㌲㡣㌷㤶捣㘵㔷摥搳搵㈴㜹㈷㉡敥敤㉡㥥〹ㅡ捤㘸㉡昰攳㌰㜰扢㙢㈶慣㙢㈶昴慦㜵㈶戰㈴搴㘷㤱㈹㈷㜲㠵㠲㄰戹㐷晡㥤㙦㡥ㅢ搵ㄴ㈳㍡㔸㑣㙤晡㠱㙥戱慢㥤挷敡戰ち㑣ㄱ㤵昹㐳㍢っ愶挶攵㌰て㙦摤戰㘳㑤挴〷㙣晤搰搶慤搵ㅣ㌷㌹昷㡢㙤㥣捦ㅦ㐸㔷晦昴㌵搸愸搳愶㙦戹㌲摣ㄶ摤〸捥挸㌸〸愲晤〷㑥昲㤶扢㐷㑤㉢搶挵㠶㜶摤戱攲㔵㝤㔵㍡㉢慢㌱捡㠰㠰㑡㈵㙥㙤㑦㌲敥㐵㤱㜱ㅦ挹〷㐱捡攵㥣㝥㍦ㅢ改㘵攳㐳挹戳㐶㔳㜰晢搶㡦ㄸ换㔰搶ㄶ搰㈸搲㍣攸昶愸㔰攸户捡搳㘶戴ㅡ㔳㍣户慤愴㥤㌳ㅥ㈰㜹㄰㐴愳改摡搱戸㡥愰㔱㤱ㄸ㘲挸㥢㤶戶〹攴愶㑥户㌰㌵㉦〱〳搳㌲㙡ㄸ㐴つ戳㌸㉢敢㍡㜲㌸晣ㄵ㡦搲㉦搷攳㘹㌳㌶〷㍣攰て㜰挹㐰愳㌱搵㉢挹戱攷㤰㉡㙢昵㉥愷㑦ㄸ愱慡戲ㅤ愳っ慡㠲㘴㈴ㅣㅣ㥣㤷㕣㈱愵摢㉦〲㜳愷愵搰戳㠲摥㡤㈳〰㙦慣㔳搲㕦摡㔸㤳ㄱ㥢㤷昴㙤户㌲㝢扣㌸搸㝣㘳昹㐲散戸㔱つ㌳㍤ㄵ〶捤戵㍢㌹づ挷㌲㐶㐱㕡㐹晢㌱愴昸搶搷㐴昴㍦㜰㡤扣愹搷㜳㈵㡥挶ㄲ㠳㜰挶愰戴㘲戰昷昰愳㤲㜱〸㍦攵敤敡㌴㈲㥥摢挱㕣ㄴ扤㡡㠷ㅤ㕡ち愵㐲㤱㈵昵㠰摤ㅥ昲㉥〵攱㤵攵㈰戸㐲㜹ㅡ㔶㑦搱慡㤴㌱㤱搹㘰㡡㐴ㄵ攲ㄴ愲㔰攸挲㔷ㅤ㄰㡥㤸㑥㝦〸愴扡ㄴ㔸㐱㌴敡昲捦㔹づ㠳㐸㝦ㄸ愵〵挰㐴晤ㄱ㘴㐶㤶㈰㡡收㈸㉣昳㤱摡扡ㅢ㜹攲ㅦ戱㙥㕡昶慦晤昷扦㝥敢散㔷㕥㍥晤〷戵〷愷㉦扤昵挵㥢攲捤戴愲〷㡡搱摥㙥㘳㥢扢搰て搱㐳㤷㙤慥搸㌳㡥ㅢ换㔰愹摦ㄱㅢ㍦〹慥㔷捦㐳㌴㌹愱搹㐸㄰昳㕤昶ㄴ慣づㅣ㠹㜸愳㙤㠷㝢慣㕥㘲ㄴ㝥㘹摢昷㥣㙤㔷㤶扤换扥㙦㘳㍢㈱㌴ㄹ敢扥㝤攳づ㈱愲㔹敢㝢ㄲ㤵㐸搵㌰㜲户㤰戱㝤㔶㙤㈸㙦㘹戳㝤愷㄰戲昵㤱慤㙤㍥㠵扤㔷㐸搹㘹㑢晢晡㑢㜴搲㉦昶㤲愰㤳㕦挳挶ㄹ㌵㤲㕦㈷㌹㐲㌲づ㈲晥〱捡㠸愸㠵㥢㐷㑣昱㐳㐰㠳ㅦ㉢〵㝥㡣㙤ㅥ㈵㌹づ〲散愱戴㌹愰挷㘳㜸搴ㅦ〷㌹㜸ㄱ戶搷昴捤㔱㑢扡愳㙢㘱攰晦攸㝢㔱散㌴㠲㜲㑥搰敤㈱㌴㌱㥥㈰昹〴㐸攵㐹㤰戳愷愵ぢ挴㝢愷㐲㉤ㅡㅤ愹敤㙤㌴攴㠸摥搷㍤摥攲㠶摦㔸挵ㅣㄱ㝤㈲㜴㤸㘸㈰㔶ㄱ〹㔳昷收㠲愹㘶慣㝢愷ㅤ晣㔴扣昳㜲㑤㥡昱ㄴ㍣ㅡ攰㤲㌹戸扢ち㜵捣㕡敢晦㥦愸㈴㐷攸〸㘷戱つ㑣㐴昶ㄴ㈷昸㈰摤摥摡㜴㠰戸㤷㔴昱㌷㙥扢慥〳㘱敥㐱搸㤱㌳㍥㠹搹㝤昵愷摦㝣昲愳㕦昹昶㝢改敦つ㐸愳㑡〶ㄹ搷ぢ㈱㥥㐲㘹㜹扢㍡㐱摢㐸ㄸ㘱搰㙣敢搳㈰〵㠸㠱㐱㉢㉤㝥㠰愱晢㕡攵敦愷ㄵ㔹㐷㕣㈳戰扦つ〷㑡㐹扤㝤搱㤱搷㠹昸㠶㙤〴戸愶㥡㔱ㅣ㈸㜸㍡㘴㑦〷㘷㠳㜸摡㠹搶㕣㜳攳㠰㥤㘶㉥慤㑡ㅦ捥㘳〸ㅦ㌲㔳ㄶ慣慤㐹换戰ㄷ㠳㘶搸㤰戳搳㝢挱戹挴㜶㘰ㅦ㤵㕦㤹ㄷ㐸扢昳㤷㈰捤〲㑡〵㈹愷搱换挹挲摥づ挳搱挶㈸〴㐸㈳敤ㅤ㕤㜲㘲㔷づ摡慡㕥攵㑢㌶㜶ㄱㅥ戹㌵㘰㉦慤〲づ㑥て搹愷㐲挷㜲ㅤ㕦㤲ㄹ挰㍤㡣ㅡ捥挹ㄵ㜸摦ぢ㐱攴㌰愲㌹㘴㉦㠵愶ㅦ慤搱㤱㘸㙣散敦㝡㔲㘷㕦戳㈷ㅤ㍦挲㙢ㄴㄷ㤹ㅦ戱ㄷ㔷㠳敢㠸㜴㌷㍤晦㤴戹ㄶ敤〹慥㔰㘷㈷㐹戱㐶攴㐵㍥㉦㑡昹搲㙥昹愳㥦挶㘸〷㈱愰㜱攸㉣㌷ㅢ捥㡦扥攷㡦愶㐱㑣㌹慡㕥㜴ㄴ戴㐸愲昸㤸搳攸愷㙥㘳晦㠹〲搲戸〸㝤㝥捥户㉢㝥搸搷晤摣扣㐲愰攵㌷㘶搹攷ㄹ㤰㘷㑥㕤㤸㙤㐷挳摥搷ㄵ㠰㐶捦㍡慢㑤戳搲户ㄹ㝣戸ㅢ㡤㠷ㄳ㌱㘲ㄹ愵ち愷ㄳ搲挰愷慣㘸㤶㙤搵㠶㔲㍡摣捥捥挰㝦慤搸㜳收戲㜴攱㜶㝢㘶㍣㥣㍣㄰ぢ㜹愶ㅢ愵㜵㔳㠱攷㤹ㄴ㍢㡡散㘲挳㜴㘵挹㥥㘸挶〱〲挸㠶つ愲㘴㌳㉤㌲搷㔱㘴慥慢愲㡡㝤㥥攱㌸㤵攷㔸挱㡡ㄹ㍡昱慡攷㌴㑡㝣㘰挸㙣㑦挸㉢㜴㠸戲㙡搸㔰愶㤶㍥挹㕡昳挴慥㠱摤㌵挰㔸㙥ㅤ搹て愹捥ぢㅤ晦挴㉥愳㌵搰㍥捡戰ㄸ㜳ㄸ㑤㘳㌴㠴敡㐸愵㜷㕡昷㕡敦摣㐰㠹㔲㔰㠲挰㠸搵挶㤹㌴挳㠷㈲攳ㅤ摢扡昲昴㠵换㜳㠱㘹捤挰昳ち挲㠱昴捡慡〴搶㔲摤㠴㔵〶㔷愶㄰慦㐳ㅣ昰㥡㘳挹戰挴㠲㐵㈰㤴㈲挳㌲㝡挲㐳敥㑤㑥搳〶㑢晤摥㌵摢ㅡ敢㔰敡戲㜶摥扦捤昶㡣晦㥦攷ㅥ愷昹挴戲㤴㤹㍡㡢慣㌱て㈲ㄸ戶攱㝡㌲つㄶ搸攰ㅣ㠸㌶ち㤲攵㑤㜷㥣〳搱㄰摥㜴ㄴ搵㘵て㈳㌰㈵㐴㉢㔴攸㐶㔳ぢㄹ散〸戹攸㐹戴愵搴扡㐱搲ㄷ㈱攵搲㉡㈷㍡㤶昸㡣散挸攷㡢㘰戵㥥㜵㠹㝢㕥㡢挱扣㐵愹㘲㌱㠲㝢慥㥦〷搹捦挳㠲昱敢ㅤ㔷㉡搹㜰㐴戹㙣㉣愱㘹慥㉣づ㠱戶搶㑦戱㑣㌷攸〲戲挶㐵㄰㡤〰㝡ㅢ㉤〱㝣搱攱㘶ㄱ㝣攸㌶戴㘵㡣〳捣㜹捣㌸㌱愶㔲戱㐱㤰㔵晥搰㝤敡㘰㜷㜴ㅡ摢〴つて昶㔶㜵愱㠸〷㝡敢㍢㘱挵愱㍥搵〹攰攸挰ㄹ㍢㌵㔲挰愳捦ㅣ昷ㄲㄲㄱ〹㉥㑥挱㠸昸攸搶摥㘴挷扥搳㤰扣て摣愲㕦㐲㝦㠸㡢昱㈹晣㐲㈹㄰挴ㄸ㥦㐶㤶㐰㠶づ搶昶㐲搲攱㕥昳〴㤶〹㘶㤲戲愱㌴㝥㌳敢㐷㔰〵攵昴〹㡡㝥㌸捤捥㌷攳慥ㅡ㜳晤㐰㕡㌳攱扡昳㍥㉣㜵挳っ慤㍤愲摢戱戶〴㠶㈸㌵扤㑢㠸㠸㐱㤸㍡㌴㌲㠰晦㙦愰㠴㝢㑤㍦昶㜶愲ㄳっ㌷て㜱扢㌷㠳ㄶ㈵㍥㥤㤱愶慦戸戰ㄸ㕢搳昲㥡挲敢ぢㄲ㘰ㅢ昷搳慥㍣愰㍡㙣㍥㉡㍤㘶搸ㄳ换搰㈹捤㤸㐶㍤捤愹愳㙥搸攷愵㙢昲ㄶ〹㌶㌸捤㉤㌴㘲挴攲㌶〷攰つ搱摥攱㄰㜶愴㤸㜲㐹㈸㍥改摢〸㙦昷㈲㜸㡡㜶挹㔵㈸㜶㕢愵晦㝡㑡㝣昹㔵愶㙦㍣㤵㙢㘵㔲㡦㠰昱㠹㙤愰㈴戴㙤㘷㈸㠹㈷改㐰㉢挲㤹攸㌸愵扥㉡慤㌲攲捤㈱晡〶㘱㡣㙢㔴㕥㘰㡦昰攸戸㌰挸㠸㔷㤸慥扢㌱㙣捦晡つ户㘹㐹㠵换㕡㕡㕢挱戳㍤挱㉦昵㡤㑤挲慢㙤昶㈵摤㤴㔹㝣㘸搳扡㔶摢扤㠳㘶㝣〶摢慡㔰ㄲ挶㈸ㅢ捦攱㠹攷㡥㔱愳摢㡥摢㤵搱㘹㝦㍢敡慣扥昸㠰㙡敢㈹愲㑥㘳搰㘵㌳昴愷㑥㕣㐷戳戹㘰㉥愰㠳搷㔱㜴摡㐹㡡昶〴㥦戰捥㐴昱改㍡搰改㉥㑦〸〷㠱搶㔳㍦戹㜷㙥愴扦〰㙥〹ㅡ㘵㘰㡥㉥㜳㑥〵㐱ㄴ㌲愵ㄷ㤶㙦扢㘲㠲㘱㍢㜵㙤㔸㐷㐶㌰㝥㐷㉦〷挶捡愰昹㌲㑣㤰㥤㔱㉦攳㝣〴扡挶㜲㥡攱㠳㘰㐰慦㠵㤴㤰挵㥣ㄴ㤴㙣㈰㙢㔸㈰㠲挱扥㍥つ㈴ㅢ搸㈰ㅡ㘳㍥㔹㐵戳㘵昸㡡摦㈸㘹ㅥㄱ㘱挹㈳㌲挶㌱搵㜱〵㠸昰ㅣ㤰㥥㍥㔸㘲㜸换㔸〱昹晢㌷摥㌸㠱㥦㥣挰㍥㙤扥扦〳捡慤愲搸㜰搸㠰㕥愴㕡搷攵㌴愳摥㐱㑦㈰ぢ㜰㝢㥣て㌵㥥㑤㌷㘴㌱摥㜰攱晡㌱㑢挰㥢攴㌸㐱㔸㙥㤴〱㠶〷㈱づ㙤㌱ㅢ慤摥散换㠰敢攰㕤㤹㥢㜶搵㡤㌵昴㜲戴摦㐷㐸㙡换晥㕣㐱晢摡㡤㝤㤸㜴ㄷ攴慥㌳㑥〳昷㔳㠱ㅤ㡦㉥㈲戴㌱捡㉦ㄷ戰昳㐷㈶戴摦挵㠸㝤摦挹㠵ㄵ㝤㝥㠳㜵㡤㌷㜹攵㉢㝥㜰摤㔷戳搱㈲㝥挰愱昶㙢㘰㠰慦攱㔹㔶改㔷戰㡢㔵㝡㐴散㙣昸㈰㐳㠵㉡㕤ち愶㉡摤ち愶㉡㝤〸愶㉡晤〸㈶㡤㤸晢㔶㐱㍤挷ㄶ换愲㈱㉣㈱㡢〳〳㍤㈰慦挷ㄹ搸扣㘷搵㜵晡〲摡㤷戰攴㉣㌲散摦愹㝢㐷搹㔹慤㝡つㄹ攳㉡㐸戹㑡㜷㠰挲愲㠷㈰晢愶㈶敢摤㕦戳改ㄱ㡡㉢㈸㔶㕡敢㍣㍥慦搰㘳㤴っ愳愴㈳昸㔱扤㠸㌲㡥㘲㌴㐹搴改攱㥥㙡㐴㤴搹㤹㜶〴㈲㍡㌰㉣攷㔶敤㜰㉣搴㥡昷搹攷㥡愶㡢㡦敡收㘱摢㘲ㄶ敤〵㡤㔸㑣㄰挶㡥散㔶㑢昸捣㜳㕣㔹㜶て扡戹㤵慥㑤㕤愵敦㑥扦㤶戵捦敦㈸ㄳ慤户昴捡〴㌹㔷㌶㌶㐸㜱捦㐱攴慦愴攴〵㘴㕡㐹㄰愳昶㤴㙡戴愷户㙥扣搹晦㐰摢㥢㘷摣㘶捣〵㡥戹㠵㌰搹㙦昲昵戴搷㍤㜳㄰捡ㅥ愰挶昸慤戴㥡换ㄱ㈶〸昵㥦昸ㅣ㌶㠶㕡〷昹㥣㝥〳㘴㑢㔵㈲㕥㐲㌳慡㤳㙥㜵㐰㔳愱搴挱换挸㐰ㅤ㌴昰挳㔴戵㤲摦㕣㤵㜶㠰愹㑡㕢挰㌴戲〲挲㔱㠸㈹敦㘸慡㔲攷慢㤳挶昳㙡昰㜴ㅡ㍣㤰㔵㥡〱㔵晥㍢㉣摡㐷㔲㘵昹㘵㄰㌵晢捦㈳㌳㔴搰愸搳㥥摣摡慢散㌸搴㘳㠰㕥㕤㥦㜴㍤㡤㑦戴㌶ㄸ㔸㉡㈰㤴㤳〴㐰㡡昹㑦散㙥㉣㥥つ㙥づ晦戴敢搸昳昷㌱づ㐵愲㙤㌶㌸攲㠳昸㌳扥〰㌲㐲㑤挷捦㈹㌲㡣㜸攷㈹㤴㌱㥤㔴㌴㔷㑡㝦慢㈷㐷愸ㄶ㔵㡦攷挴㠷㕦㤹搰摥扡㤱扤换㔱㍤㑥晡㐹㡦敦扣㝣㔲㔰攷つ攳㑦摤捤ㄸて㌳昷〸㠸〸戱慣扥昷㌲㔷搳㡡散搷ㄲ㠲㐷㔰〹昸ㄷ㤱㈱㌷昹㔷㙤㥤㐳愱づ〱㑡㡣捤ㄲ㔶㔳散ㄵ㠷㕦㐱㘶愸㈰㈸愶攴戲昰昰ㅡ㙥慤摡㡤摦㘳〹㘵愳㍤搳㘹㍣㈵㌳㕤摤㙡愶㉢㘹㐵捦つㄲ愵㘹愷ㅢ愴㡥慦ㅥ改愹㙡㌶㔱挵愰㥤ㄴ㔳〰㔴㐴挰㔵㈶戹㠲㘰㙦㠸敦づ攷㜰慦㠱㄰㉦㍥㔹㑥敤㄰敥㍢㠸㤴㕡攱㐴㐳㍤㈹改戱攷㐳挴ㄷ〷散搹〸㍥慦㔵挲㜷㔳㌱扥ㄵ昱昷㠲㠵〰㐸㉡昲愰㠰㠱晣㔶㌱摦ㄷ㥦㄰㜸㘴㌱㘳㠷㙤㙣敦㐷换敦挹㌳㐶扣㍢晢愰㝦ㄹ㉦㍢㘸昵扦昹㈸ち〹㌶㈷㡡敦愵摣㝢㥣㌶愰㜷捥㜸つ㍦㑡㥣㤵㑣㠲㤴㡤㍦㘴ㄱ㐳㡥㡡攴㌴㥥戱散攲㠸ㄸ㘷戸晡捣㐷㠱㠳㠳㉤㐴㠷扡㕣㤵㈲慥挴昶㈶㌲挶搷㐸㕥〷㈹ぢ㡡㌱挵㑢晦㈳㤰扢㠱㍢昰㤱㜶愴敥攲〳㕥挵㥢昸㘲㈹㉦㍥摢㥡昱㑦㡥摥摢㥥昱ㅦ愳㠷㐱戱ㄶ㙡昷㌹攳慦戳愸㍤㘳挱㜳挰㔹㉦扤晡㠳㤳㍦㍦昶摣㠴挶㔵摥㌲ㅢ㜸㌸㜷㘹挱扥㠱慥㠲晢愷づ昸㌷搳っㅦ挴㑤㄰㜵㘲㉦㘰㔵㍣戱㥦㐴㐱㈹慦ぢ敥㡡慡㔸㑡㉢攸づ㤴㄰敡攳㑥愹㡡挵戴㠲晡捣昸ㄶ㠸攰ㅥ㜰㑤挶户昹挴攵慢ㄷ㝥㈷捤愸ㄷ慡戹戰㑤㑢㤱㈰㥦慢㜲㑥㡡㈳摦㐵㘶愸㌰挲攱攸㕢攵搷㐵攳㜹敢昹攷㝦㌶㔲ㅣ扤慦昸愹㤳㤵㔷摦晡扢户㕦㜹昳戳㈷晥晤摤搷㕥㝢昳摦㕥㜹攳摤ㅦ㉥㥦昸㥢搷㕦晦敢㘷扥晡挶摢晢敤㥢昹㍦晦搹摣捤ㄷ挷慦扣㜸搵扥昰挸愹ㄷ㍦㝤昹摣昸挲扥戱㐲㘱㘰攰㘳〷晥昶〳て㔵㕦扡晡ㄷ攲慦晥攵愰㉦搴っ昱㠲敥㘹㜰愶㙡ㅡ㝦㠶っ昴ㄹ㘷愳搶晡㙣扡搶㐹ㄴ㤴㄰愶㘴扤慡㜸愶扢㘲昰晦〰㔷㠲㤳㐶</t>
  </si>
  <si>
    <t>㜸〱敤㕡㕤㙣ㅣ搷㜵摥扢扢㌳摣㔹㉥挹㤵㘴㕢戱攲搸㑣慢㈰戶愸㙥㐴挹㠲敤㌸㠲㐵㤱㈶㐵㥢ㄲ㈹㤱㤲㤲㈶挶㝡戸㜳㠷ㅣ㘹㝥愸㤹㔹㠹㑣㕣挸つㄲ㈰挸㔳攳㈶〸㥣戸㡤攳㈴㈸㤲㠷愴愸㡢挰〹搲㠷㈰㐵ㅢㄴ㙥ㅦち攷愱㉦㑤㄰ㄴ㐸搱ㄴ㠵㕤愰㐵㔰愴㜰扦敦捥㉣㜷㜷㜶㐹㐹戴㠲昲㈱㔷攲搹㍢昷㙦敥扤攷摣㜳扥㜳敥攴㐴㉥㤷㝢ㅢ㠹扦㑣㐵㘶敥㕢摣㠸㘲改搵㈶〳搷㤵㡤搸〹晣愸㌶ㄱ㠶收挶㥣ㄳ挵〵㌴搰敢づ敡㈳慤ㅥ㌹ㅦ㤷愵晡㌵ㄹ㐶㘸愴攵㜲愵㤲㤱㐷㝤敢慦摡捡ㄸ散㘵ㄴ㐱㉡㘸㤵㕢㥡㍣㌵扦㝣ㄹ㐳㉦挶㐱㈸て㡦㕥㑣〶㌸㌱㍥㕥ㅢ慦ㅤ㍤昶搸㜸敤挸攱搱挹愶ㅢ㌷㐳㜹挲㤷捤㌸㌴摤挳愳ぢ捤㘵搷㘹㍣㉤㌷㤶㠲㉢搲㍦㈱㤷㡦ㅣ㕢㌶ㅦ㝥㜴晣攱攳挷敤挷ㅥ㝢戴愲㘳攴戳㤳愷ㄶ㐲㘹㐷㜷㙡捣〱㡥㌹㍦㜹慡㜶㔶挶㜷㙡捣ㄲ挶挴㤰㔳㠱㘷㍡晥ㅤㅡ㔴攳〶ㅦ㥦㤲つ㠷㥣㤰㌲㜴晣㤵ㅡ愶摤戵搱㜸㝡愴㌶ㄱ㐵㑤㙦㡤㑣㥤㤴慥㝢㕥摡㥣㡥攱㑤㐵昱㠲ㄹ㝡㔱挵攳晥挹㔰晡つㄹつ㝢㑦慥㌷愴㥢㌶㡣㑡摥㐵㌳㍣㙢㝡戲挸捣㠸㤷昰㜰搶㤲㝥散挴ㅢ㐳摥㠵㐸㥥㌷晤ㄵ挹㈶㥡㌷搳㜴㉣㔱㉣攲㝦慥昰晥㝥㌳㔳㡣挲㝣扣挹㔵㌳㡣搵ㄳ㔹㌸摥慦㙤㠷戸愸㔵㜴捤㡢㈲㌵㥡改㐵㥥㉤㍡摥搳㌲昴愵换㤷㤰㤳㘳㤹㐶㙡㠳ㄲ㍥㙣敥㔴㙢㌹摣ㄶ㌱㤸㥥〴慥㠵㙦搱つ㤰㝢㉥昸㡥ㅤ㠴摥攱㌳㡥㝦攲搸攱㌳收晡㠹愳挷ㅦ㌹㘶㤴㔱㘷っ戲㔵〵愴ㅣ〵㉥づ㐶摤戴㉥ㅢ㐳慣ㄹ〶ㄱ挵户㜰搸㍡㐷㘵晢㝣摤捣搷㤷昳昵㐶扥㙥攵敢㌲㕦户昳昵㤵㝣㝤㌵㕦㜷昲昵换昹晡ㄵ戴㘹愵搲挰㐰㍥㑤摦ㅥ㝣昱㠷换慦晥捤摣㙢攲ㅦ晦敤搰㙢摦昸慥挶昳㜵慣摦ㄲ戳扢㌷㡤㔳搷㌰愳㌸㘵㉣户收捥昲晤收㙣㥦づㅢ扦㜹戶攳㈵㜷㠴敤㐶ㄵ㍢㘴散〱搱昷㠲戴㔸ㅢ慣挵挶㍥搶摣〵㈲挴㉦挱㕡戲昷慦㍥㌵昳㤳晦晥敡㝦㥤晤攲㉦晥昹戵㑦㝤敦㝦㍥㕦戹〷搵攷㔲㐹㥡ち捤敢㌸㥢敤㘳㝦戴㜶㠴晦㙥慥敦愰敥散攳昶㈳昶昸戸㜵晣㠸㜹捣搴㈸㙦户㝡戰戸㠰㡡㝤挹昱慤攰扡㍡㘹昷㥤㌲㈳搹收挰㔸㕡㜷㉡㘸晡㔶昴敥晥㤵㡢戱ㄹ换〳搹扡昶㈰㍤摤ㄶ愱㠷㘴愴摥㜷㝦戶摢㐵搳㙤捡㠹㜵㈷愹㝥㑦愶ㅡ㕡㈸㔸摥扡㜶㍡㤴㔷㌷㙢㝢㘶㌴〱㥢㜵㑤㡤摤戳捡愴㉡㤹搷攸攴㙡㄰㐹㕦㑤㙦捣㕢㜰ㅡ㔷㘴戸㈸㘹昱愴愵㤶㝡㌷慢㔲㔵㌸㌶敦㘳愱㔰㙥搶敦㜴㤶摡㑦慥挷搲户愴㠵昹慥挹㌰摥㔸㌲㤷㕤㜹㑦㔷㤳攴㥤愸戸户慢㜸㍡㘸㌴愳挹挰㡦挳挰敤慥㤹戰慥㤹㔰扦搶㤹挰㤲搰㥥㐵愶㥣挸ㄵち㐲攴づ昵㍢摦ㅣ㌷慡㈹㐶㜴戰㤸捡昴㕤摤㘲㔷㍢㡦搵㘱ㄵ㤸㈲㉡昳〷㙦㌲㤸ㅡ㤷挳㍣戴㜵挳㡥㌵ㄱㅥ戰昵㠳㕢户㔶㜳摣攴摣㙦戶㜱㍥扦㉦㕤晤㤳搷㘰愲㑥㥢扥攵捡㜰㕢㜰㈳㌸㈳㘳㍦㠸昶慦㌸挹㕢敥ㅥ㌵慤㔸ㄷㅢ摡㜵挷㡡㔷昵㔵改慣慣挶㈸〳〰㉡㤵戸戵㍤挹戸ㄷ㐵挶〱㤲㜷㠳㤴换㌹晤㍥㌶搲换挶㝢㤲㘷㡤愶攰昶㡤ㅦ㈱㤶愱㡣㉤㤰㔱愴㜹搰敤㔱愱搰㙦㤵愷捤㘸㌵愶㜸㙥㕢㐹㌳㘷摣㑦昲〰㠸㐶搳㜵㔳摢㍡㠲㐶㐵㐲㠸㈱㙦㑡摡㈶㠰㥢㍡摤挲搴扣〴ぢ㑣挹愸㘱㄰㌴捣攲慣慣敢挸攱昰㔷㍣㑡扦㕣㡦愷捣搸ㅣ昰〰㍦挰㈵〳㡤挶㔴慦㈴挷㥥㐳慡慣搵扢㥣㍥㘱㠴慡捡㜶㡣㌲愸ち㤲㤱㜰㜰㜰㕥㜲㠵㤴㙥扦〸捣㥤㤶㐲捦ち㝡㌷㡣〰扡戱㘶愴扦戴戱㈶㈳㌶㉦改摢㙥㘵昶㜸㜱戰昹挶昲㠵搸㜱愳ㅡ㘶㍡ㄳ〶捤戵㍢㌹づ挷㌲㐶㐱㕡㐹晢㈹愴昸搶搷㐴昰㍦㜰㡤扣愹搷㜳㈵㡥挶ㄲ㠳㜰挶愰戴㘲戰户昱愳㤲㜱㄰㍦攵敤敡㌴㈲㥥摢㠱㕣ㄴ扤㡡㠷ㅤ㕡ち愵〲㤱㈵昵㠰摤ㅥ昲㉥〵攱㤵攵㈰戸㐲㜹ㅡ㔶㑦搱慡㤴㌱㠱搹㘰ち㐴ㄵ攰ㄴ愲㔰攸挲㔷ㅤ〸㡥㤰㑥㝦㄰愴扡ㄴ㔸㐱㌴敡昲捦㔹づ㠳㐸㝦〸愵〵愰㐴晤㄰㌲㈳㑢㄰㐵㜳ㄴ㤶昹㐸㙤摤㡤㍣昱ㄳ慣㥢㤶晤昴㈷㝦晣㥦搳㥦㤸㤹晣昲愵捦搵㕥晡挰愷摦ㄲ㙦愴ㄵ㍤㔰㡣昶㜶ㅢ摢摣㠵㝥㠸ㅥ扡㙣㜳挵㥥㜶摣㔸㠶㑡晤㡥搸昸㐹㘰扤㝡ㅥ愲挹〹捤㐶〲㤸敦戲㈷㘱㜵攰㐷挴ㅢ㙤㍢摣㘳昵ㄲ愳昰㕢摢扥敢㙣扢戲散㕤昶㝤ㅢ摢〹愱挹㔸昷敤ㅢ㜷〸ㄱ捤㕡摦㤳愸㐴慡㠶㤱扢㠵㡣敤戳㙡㐳㌹㑢㥢敤㍢㠵㤰慤㡦㙣㙤昳㈹散扤㐲捡㑥㕢摡搷摦愲㤳㝥愱㤷〴㥤晣ㅥ㌶捥愸㤱㝣㠰攴〸挹㌸㠸昸〷㈸㈳愲ㄶ㙥ㅥ㌱挵て〰つ㝥慡ㄴ昸㌱戶㜹㤸攴㌸〸戰㠷搲收㠰ㅥ㡦攰㔱㝦ㄴ㘴晦㐵搸㕥搳㌷㐷㉤改㡥慥㠵㠱晦愳㔷愳搸㘹〴攵㥣愰摢㐳㘸㘲㍣㐶昲㐱㤰捡攳㈰㘷㑦㑢ㄷ㠸昷㑥㐵㕡㌴㍡㔲摢摢㘸挸ㄱ扤慦㝢扣挵つ扦戱㡡㌹㈲昸㐴攸㌰搱㐰愸㈲ㄲ愶敥捤〵㤳捤㔸昷㑥㍢昸愹㜸攷攵㥡㌴攳㐹㜸㌴挰㈵㜳㜰㜷ㄵ敡㤸戵搶晦㍦㔱㐹㡥搰ㄱ捥㘲ㅢ㤸㠸散㈹㑥昰㐱扡扤戵愹〰㘱㉦愹挲㙦摣㜶㕤〷挲摣㠵戰㈳㘷㝣〸戳晢捡㕢摦㝡晣㝤㝦昲㥤户搳摦ㅢ㤰㐶㤵っ㌲慥ㄷ㐲㍣㠱搲昲㜶㜵㠲戶㤱㌰挲愰搹搶愷㐰ち㄰〳㠳㔶㕡㝣ㅦ㐳昷戵捡摦㑢㉢戲㡥戸㐶㘰㝦ㅢづ㤴㤲㝡晢愲㈳慦ㄳ昱つ摢㠸㙦㑤㌶愳㌸㔰昰㜴挸㥥ち捥〶昱㤴ㄳ慤戹收挶㍥㍢捤㕣㕡㤵㍥㥣挷㄰㍥㘴愶㉣㔸㕢㤳㤶㘱㉦〶捤戰㈱㘷愷㜶㠳㜳㠹敤挰㍥㉡扦㌲㉦㤰㜶收㉦㐱㥡〵㤴ち㔲㑥愳㤷㤳㠵扤ㅤ㠶愳㡤㔱〸㤰㐶摡㍢扡攴挴慥ㅣ戴㔵扤捡㤷㙣散㈲㍣㜲㙢挰㕥㕡〵ㅣ㥣ㅡ戲㘷㐲挷㜲ㅤ㕦㤲ㄹ挰㍤っㅡ捥挹ㄵ㜸摦ぢ㐱攴㌰愰㌹㘴㉦㠵愶ㅦ慤搱㤱㘸㙣散敤㝡㔲㘷㕦戳㑦㌹㝥㠴搷㈸㉥㌲㍦㘲㉦慥〶搷ㄱ攸㙥㝡晥㡣戹ㄶ敤ち慥㔰㘷㈷㐹戱㐶攴㐵㍥㉦㑡昹搲㑥昹愳㥦挶㘸晢㈱愰㜱攸㉣㌷ㅢ捥㡦㕥昵㐷搳ㄸ愶ㅣ㔵㉦㍡ち㕡㈴㔱㝣捣㘹昴㔳户戱晦㐴〱㘹㕣㠴㍥㍦攷摢ㄵ㍦散敢㝥㙥摥㈰搰昲ㅢ戳散昳ㄴ挸㔳㌳ㄷ㘶摢搱戰㜷㜴〳愰搱戳捥㙡搳慣昴㙤〶ㅦ敥㐶攳攱㐴㡣㔸㐶愹挲改㠴㌴昰㈹㉢㥡㘵㕢戵愱㤴づ户戳搳昰㕦㉢昶㥣戹㉣㕤戸摤㥥ㄹて㈷て挴㐲㥥改㐶㘹摤㘴攰㜹㈶挵㡥㈲扢搸㌰㕤㔹戲㈷㥡㜱㠰昸戱㘱㠳㈸搹㑣㡢捣㜵ㄴ㤹敢慡愸㘲㥦㘷㌸㑥攵㌹㔶戰㘲㠶㑥扣敡㌹㡤ㄲㅦㄸ㌲摢ㄵ昲ちㅤ愲慣ㅡ㌶㤴愹愵㑦戲搶㍣戱㙢㘰㜷つ㌰㤶㕢㐷昶㐳慡昳㐲挷㍦戱挳㘸つ戴㡦㌲㉣挶ㅣ㐶搳ㄸつ愱㍡㔲改捤搶戵搶㥢㌷㔰愲ㄴ㤴㈰㌰㘲戵㜱㈶捤昰愱挸㜸挷戶慥㍣㝤攱昲㕣㘰㕡搳昰扣㠲㜰㈰扤戱㉡㠱戵㔴㌷㘱㤵挱㤵㐹挴敢㄰〷扣收㔸㌲㉣戱㘰ㄱ〸愵挸戰㡣㥥昰㤰㝢㤳搳戴挱㔲扦㜷捤戶挶㍡㤸扡慣㥤搷㙦戳㍤攳晦晢戹㐷㘹㍥戱㉣㘵愶捥㈲㙢捣㠳〸㠶㙤戸㥥㑣㠳〵㌶㌸〷愲㡤㠲㘴㜹搳ㅤ攷㐰㌴㠴ㄷㅤ㐵㜵搷挳〸㑣〹搱ちㄵ扡搱搴㐲〶㍢㐲㉥㝡ㄲ㙤㈹戵㉥㤰昴㐵㐸戹戴捡㠹㡥㈵㍥㈳㍢昲昹㈲㔸慤㘷㕤攲㥥搷㘲㌰㙦㔱慡㔸㡣攰㥥敢攷㐱昶昲戰㘰晣㝡挷㤵㑡㌶ㅣ㔱㉥ㅢ㑢㘸㥡㉢㡢㠳愰慤昵㔳㉣搳つ扡㠰慣㜱ㄱ㐴㈳㠰摥㐶㑢〰㕦㜴戸㔹〴ㅦ扡つ㙤ㄹ攳〰㜳ㅥ搳㑥㡣愹㔴㙣㄰㘴㤵㍦㜴㐰ㅤ散㡥㑥㘳㥢愰攱㠱摥慡㉥ㄴ㜱㝦㙦㝤㈷慣㌸搸愷㍡〱ㅣㅤ㌸攳㘶㡤ㄴ昰攸㌳挷摤㠴㐴㐴㠲㡢㔳㌰㈲摥户戵㌷搹戱敦㌴㈴敦〰户攸㤷搰ㅦ攲㘲㝣ㄸ扦㔰ち〴㌱挶㐷㤰㈵㤰愱㠳戵扤㤰㜴戸搷㍣㠱㘵㠲㤹愴㙣㈸㡤摦捣晡ㄱ㔴㐱㌹㝤㠲愲ㅦ㑥戳昳捤戸慢挶㕣摦㤷搶㑣戸敥扣て㑢摤㌰㐳㙢㤷攸㜶慣㉤㠱㈱㑡㑤敦㄰㈲㘲㄰愶づ㡤っ攰晦晢㈸攱㕥搳㡦扤㥤攸〴挳捤㐳摣敥捤愰㐵㠹㑦㘷愴改㉢㉥㉣挶搶㤴扣愶昰晡㠲〴搸挶昵戴㉢昷愹づ㥢㡦㑡㡦ㄹ昶挴㌲㜴㑡㌳愶㔱㑦㜳敡愸ㅢ昶㜹改㥡扣㐵㠲つ㑥㜳ぢ㡤ㄸ戱戸捤〱㜸㐳戴㝢㌸㠴ㅤ㈹愶㕣ㄲ㡡㑦晡㌶挲摢扤〸㥥愲ㅤ㜲ㄵ㡡摤㔶改㍦㥥㄰㕦㝡㤱改㥢㑦攴㕡㤹搴㈳㘰㝣㘲ㅢ㈸〹㙤摢ㄹ㑡攲㐹摡搷㡡㜰㈶㍡㑥愹慦㑡慢㡣㜸㜳㠸扥㐱ㄸ攳ㅡ㤵ㄷ搸㈳㍣㍡㉥っ㌲攲ㄵ愶敢㙥っ摢戳㝥挳㙤㕡㔲攱戲㤶搶㔶昰㙣㔷昰㑢㝤㘲㤳昰㙡㥢㝤㐹㌷㘵ㄶ摦搹戴慥搵㜶敥愰ㄹㅦ挵戶㉡㤴㠴㌱捡挶㌳㜸攲戹㘳搴攸戶攳㜶㘵㜴摡摢㡥㍡慢て㍥愰摡㝡㡡愸搳ㄸ㜴搹っ晤愹ㄳ搷搱㙣㉥㤸ぢ攸攰㜵ㄴ㥤㜶㤲愲㕤挱㈷慣㌳㔱㝣扡づ㜴扡挳ㄳ挲㐱愰昵搴㑦敥捤ㅢ改㉦㠰㕢㠲㐶ㄹ㤸愳换㥣㔳㐱㄰㠵㑣改㠵攵摢慥㤸㘰搸㑥㕤ㅢ搶㤱ㄱ㡣摦搱换㠱戱㌲㘸扥っㄳ攴收愸㤷㜱㍥〲㕤㘳㌹捤昰㐱㌰愰搷㐲㑡挸㘲㑥ち㑡㌶㤰㌵㉣㄰挱㘰㕦㥦〶㤲つ㙣㄰㡤㌱㥦慣愲搹㌲㝣挵㑦㤴㌴㡦㠸戰攴ㄱㄹ攳㤸敡戸〲㐴㜸づ㐸㑦ㅦ㉣㌱扣㘵慣㠰晣晤敢慦㥦挰㑦㑥㘰㥦㌶摦摦〱攵㔶㔱㙣㌸㙣㐰㉦㔲慤敢㜲㥡㔱敦愰㈷㤰〵戸㍤捥㠷ㅡ捦愶ㅢ戲ㄸ㙦戸㜰晤㤸㈵攰㑤㜲㥣㈰㉣㌷捡〰挳㠳㄰㠷戶㤸㡤㔶㙦昶㘵挰㜵昰慥捣㑤扢敡挶ㅡ㝡㌹摡ㄷ㄰㤲摡戲㍦㔷搰扥㜶㘳ㅦ㈶摤〵戹敢㡣搳挰晤㔴㘰挷愳㡢〸㙤㡣昲换〵散晣㤱〹敤㡦㌱㘲摦㜷㜲㘱㐵㥦㥦㘰㕤攳㑤㕥昹㡡ㅦ㕣昷搵㙣戴㠸ㅦ㜰愸晤ㅡㄸ攰㙢㜸㤶㔵晡㕤散㘲㤵ㅥㄱ㍢ㅢ㍥挸㔰愱㑡㤷㠲愹㑡户㠲愹㑡ㅦ㠲愹㑡㍦㠲㐹㈳收扥㔵㔰捦戱挵戲㘸〸㑢挸攲挰㐰て挸敢㜱〶㌶敦㔹㜵㥤扥㠰昶㌹㉣㌹㡢っ晢㜷敡摥㔱㜶㔶慢㕥㐳挶戸ち㔲慥搲ㅤ愰戰攸㈱挸㥥挹㔳昵敥㡦搹昴〸挵ㄵㄴ㉢慤㜵ㅥ㥦㔷攸㌱㑡㠶㔱搲ㄱ晣愸㕥㐴ㄹ㐷㌱㥡㈴敡昴㜰㑦㌵㈲捡散㑣㍢〲ㄱㅤㄸ㤶㜳慢㜶㌸ㄶ㙡捤㝢散㜳㑤搳挵㌷㜵昳戰㙤㌱㡢㜶㠳㐶㉣㈶〸攳愶散㔶㑢昸攸㌳㕣㔹㜶て扡戹㤵慥㑤㕤愵敦㑣扦㤶戵捦摣㔴㈶㕡㙦改㤵〹㜲慥㙣㙣㤰攲㥥㠳挸㕦㐹挹挷㤱㘹㈵㐱㡣摡㔳慡搱㥥摥扡昱㘶晦㝤㙤㙦㥥㜱㥢㌱ㄷ㌸收ㄶ挲㘴㥦攰敢㘹慦㝢收㈰㤴㍤㐰㡤昱〷㘹㌵㤷㈳㑣㄰敡㍦昱㐹㙣っ戵づ昲㌹晤〶挸㤶慡㐴㍣㡦㘶㔴㈷摤敡㠰愶㐲愹㠳㍦㐴〶敡愰㠱ㅦ愶慡㤵晣收慡戴〳㑣㔵摡〲愶㤱ㄵ㄰㡥㐲㑣㜹㐷㔳㤵㍡㕦㥤㌴㥥㔷㠳愷搳攰㠱慣搲っ愸昲㑦戳㘸て㐹㤵攵㤷㐱搴散㍦㠳捣㔰㐱愳㑥㝢㝣㙢慦戲攳㔰㡦〱㝡㜵㝤搲昵㈴㍥搱摡㘰㘰愹㠰㔰㑥ㄲ〰㈹收㍦戸戳戱㜸㌶戸㌹晣搳慥㘳捦摦挱㌸ㄴ㠹戶搹攰㠸て攰捦昸㉣挸〸㌵ㅤ㍦愷挸㌰攲捤㈷㔰挶㜴㔲搱㕣㈹晤慤㥥ㅣ愱㕡㔴㍤㥥ㄱ敦㝤㘱㐲晢搹㡤散㕤㑥㔷㡦〳㕦㍦㈹愸昳㠶昱愷敥㘶㡣㠷㤸㍢〴㈲㐲㉣慢敦扤捣搵戴㈲晢戵㠴攰ㄱ㔴〲晥㐷挸㤰㥢晣慢戶捥愱㔰㠷〰㈵挶㘶〹慢㈹昶㡡挳㉦㈰㌳㔴㄰ㄴ㔳㜲㔹㜸㜸つ户㔶敤挶攷㔹㐲搹㘸捦㜴ち㑦挹㑣㔷户㥡改㑡㕡搱㜳㠳㐴㘹扡搹つ㔲挷㔷㡦昴㔴㌵㥢愸㘲搰㑥㡡㈹〰㉡㈲攰㉡㤳㕣㐱戰㌷挴㜷㠷㜳戸搷㐰㠸ㄷ㕦㉣愷㜶〸昷ㅤ㐴㑡慤㜰愲愱㥥㤴昴搸昳㈱攲㡢〳昶㙣〴㥦搷㉡攱扢愹ㄸ摦㡡昸扢挱㐲〰㈴ㄵ㜹㔰挰㐰㝥慢㤸敦㡢㑦〸㍣戲㤸戱挳㌶戶昷愳攵昷攴ㄹ㈳摥㤹㝤搰扦㠴㤷敤户晡摦㝣ㄴ㠵〴㥢ㄳ挵昷㝣敥㙤㑥ㅢ搰㍢㘷扣㠴ㅦ㈵捥㑡㈶㐱捡挶㥦戲㠸㈱㐷㐵㜲ㅡ捦㔸㜶㜱㐴㡣搳㕣㝤收愳挰挱挱ㄶ愲㐳㕤慥㑡ㄱ㔷㘲晢㌲㌲挶㔷㐹㕥〱㈹ぢ㡡㌱挵㑢晦ㅡ挸摤挰ㅤ昸㐸㍢㔲㜷昱〱慦攲㑤㝣戱㤴ㄷㅦ㙢捤昸㤷㐷敦㙤捦昸ㅢ攸㘱㔰慣㠵摡㝤捥昸捦㔸搴㥥戱攰㌹攰慣㤷㕥晣晥挹晦㍤昶捣㠴挶㔵摥㌲ㅢ㜸㌸㜷㘸挱扥㠹慥㠲晢愷づ昸户搲っㅦ挴换㈰敡挴㕥挰慡㜸㘲㍦㠴㠲㔲㕥ㄷ摣ㄵ㔵戱㤴㔶搰ㅤ㈸㈱搴挷㥤㔲ㄵ㡢㘹〵昵㤹昱㙤㄰挱㍤攰㥡㡣敦昰㠹换㔷㉦晣昳㌴愳㕥愸收挲㌶㉤㐵㠲㝣慥捡㌹㈹㡥晣〵㌲㐳㠵ㄱづ㐷摦㉡扦㉥ㅡ捦㕡捦㍥晢慢㤱攲攸㠱攲㠷㑦㔶㕥晣搹摦晤晣㠵㌷㍥㜶攲ㄷ扦㝥改愵㌷晥攵㠵搷㝦晤㠳攵ㄳ㝦晢捡㉢㝦晤搴㔷㕥晦昹㕥晢攵晣㜷㝦㌵昷昲㜳攳㔷㥥扢㙡㕦㌸㌴昳摣㐷㉥㥦ㅢ㕦搸㌳㔶㈸っっ扣㝦摦㡦摦昵㘰昵昹慢慦㠹ㅦ晥搳㝥㕦愸ㄹ攲〵摤搳攰㑣搵㌴晥ㄲㄹ攸㌳捥㐶慤昵改㜴慤愷㔰㔰㐲㤸㤲昵慡攲愹敥㡡挱晦〳㥥㌰㥢愸</t>
  </si>
  <si>
    <t>㜸〱敤㕡㕢㙣ㅣ搷㜹㥥戳扢㌳摣㔹㉥挹㤵㘴㕢戶㤳㔸敢㐴㑥㥣㔰㘵㐵挹㑡攴㌸㠴挵㡢㈹搱愲慥愴㈴愷戱戰ㅡ敥㥣ㄱ㐷㥡ぢ㍤㌳㉢㤱㠱㕢㍢㈸〲ㄴ㐵ㄱㄴ㐶㘱挰㠹〳愷㈹㠲愰㐱㤳ㄴ㜵ㄳ㌴㐱昲㘰㈴㐰㠲挲㐶㡢㈲㈸摡愷ㅡ㐱㠰㍣愴㈸搴㍥昹㈱㠵晢㝤㘷㘶㤷扢换攵㔲㘶ㄸ㤴て㌹〴晦㍤昷㌹攷扦㥦晦ㅣ㑤㘸㥡昶㉥ㄲ㝦㤹ち捣扣㝦㘱㉤㑥愴㍦㌶ㅤ㝡㥥慣㈷㙥ㄸ挴㘳㤳㔱㘴慤捤扢㜱㤲㐷〷愳收愲㍤搶㙢戱晢㔹㔹慣摤㤲㔱㡣㑥扡愶ㄵ㡢㘶づ敤捤晦㑡㌳㘳㜲㤴㔹〰㈸愳㤷戶㌸㍤㜵㙥改〶愶㕥㐸挲㐸ㅥ慡㕥㑥㈷㤸ㄸㅦㅦㅢㅦ㍢㜲昴昱昱戱挳㠷慡搳つ㉦㘹㐴㜲㈲㤰㡤㈴戲扣㐳搵昳㡤㈵捦慤㥦㤶㙢㡢攱㑤ㄹ㑣挸愵挳㐷㤷慣挷㡥㡦㍦㜶散㤸昳昸攳挷换〶㘶㍥㍢㍤㜵㍥㤲㑥扣㔳㜳づ㜰捥㜳搳㔳㘳㘷㘵戲㔳㜳ㄶ㌱㈷愶㥣〹㝤换つ㜶㘸㔲㥤〸㍥㍡㈳敢㉥㈹㈱㘵攴〶搷挷戰散づ㐴愳昴㠹戱㔹㘰扣㙥挵挹戴昴扣㡢搲攱〶换㍥㜱㈶㈳ㄹ搴㘵㍣散㍦戵㕡㤷㕥搶ㅣㄷ晤换㔶㜴搶昲㘵㠱㤹ㄱ㍦愵摢㥣㉤㠳挴㑤搶㠶晣㑢戱扣㘸〵搷㈵扢攸晥挹㠶㙢ㄷち愲㔰搰昲ㅦ改戵ㄸ㐵㥢戱搹愸㍥扤㙣㐵㠹㉡㤱㙡攳扤晡戶㜱㠸㕡㜸挷戲挸㐵搵慥㔱㈴搳㠲敢㥦㤶㔱㈰㍤㝥㠴㝢ㅢ敤敡愴㜰㤲愲扥㠵㥣收㙥㐸ㄸ㌱㤸㌱㍦户挲慦㤸㈶㐱〹挰ㄸ〴㈸挵愱〷㝥慦㠵㉢㠹㔹㘶换㄰㠰㈸晣て㘴愸㝤㈴扢收㙡㔶慥戶㤴慢搵㜳㌵㍢㔷㤳戹㥡㤳慢㕤捦搵㤶㜳㌵㌷㔷扢㤱慢摤㐴㥦㘶㉡づっ攴戲㜴昸㍢㕦晡晡挷挷㕥㥦㝥昹摦㑡㉦㍣㜳昵㡤〹㥤㘲㜳慣搷㌶扡㌱㌴ㄹ挷つ㝦㠵昲㥡㔱㡦ㅢ㌲晤㤹㌸㌹㙦㐵㝥扣戳㘴〶㤱户愲昳㘴散晦昶改㡣㡦散〸㥤㡤ㄱ㈰敢扥㑢㠱敢㠴㤱㝦攸㡣ㅢ㑣㡣ㅦ㍡㘳慤㑥ㅣ㍢㝥昸㠸㔹㈱㈲昷〰ㄸ㝢〱㥡㍣㘰搹㌷捣㝤㙣戹〷㐰㠸㕦㠱〷挸〷㝦㜸攰㔳㙦㍦晡㜲㘹昲ぢ扦搴㙥晣㡢昹㤳㍢攵晢搰㝣㈱㘳慢㤹挸扡つ搹㕣ㄷ晢㈳㘳㠷昹户戵扥㠳扡㜳㡥㌹㥦㜰挶挷敤㘳㠷慤愳㤶㑥挶扣㕢㈹攳ち换捥ㄵ㌷戰挳摢㑡散捡捥慣敢㈵㌲㔲㠵ㄱ〷㍦愹敡㔰攵㈱攷愹㔵攸摣㝡㉡愱昷㌸搳㌲㑡愰慢㤲戵㜵㜲扥㝦捡㡡攵㝡㜱㌴㥢㝢㉡㙣〴㜶晣扥摥㡤ぢ㠹㤵挸〷扢摢搶㈷搹㌰㙣〱㝡㑣挶㙡㐹て㜵て扢㙣㜹つ㌹戹敡愶捤ㅦ攸㙡㠶㐶ぢ㤷㌶㙦㥤㡤攴㜳慤搶つ㉢㥡㠴捤扢愵收摥戰换戴㈹㕤㔷㜵㝡㌹㡣㘵愰㤶㌷敡㥦㜷敢㌷㘵戴㈰㘹㌱愵慤戶㝡㉦㥢㌲戵㍡㝡㉥挰㐶愱㈸敤て戶搷ㄲ搱㌲戰愵㡤昵慥〰换㙢㡢搶㤲㈷敦敢攸㤲㝥ㄳつて㜴㔴捦㠶昵㐶㍣ㅤ〶㐹ㄴ㝡㥤㉤㤳昶㉤ぢ慡摣㍥ㄳ摡戲愰㤲㤶㐲愱攵昳㐲㘸㡦昶㔲㈶㥣㍢愶搶㙣㘳ㄲ敡收晥㥤摢㤸㠸㥤㝢㙡摢搶捣挸戴㌱ㄹ晢㝦戴敦㑡摡㤹㤰扤て昷敤摤㠳㐹㌹攸晥㑥挱ㅢ扢〸晡㠰づ㐰㌲ㅡ㜳〷㌷㥦㜲㥤㉦户㔸㘹ㅢ㔵攸㈰戱㜷ㅦ愴愹㘹㕢扣昷摢敤㥣换敤换㜶晦搴㉤ㄸ散㔳㔶㘰㝢㌲敡敢摥〹慥挸摣㑦㜰㍦挱〳〴てㄲ扣て㐰晦〵昴摢愶ㄸ愵愱ㄲ慢㘲㑤扦敤摡挹戲戱㉣摤敢换〹敡攰ㄶㄶ㡢㐴昷ㄴ晥慦攰晦〷昰ぢ晦㠳㥥愶昹〱㠲㠷〸づ〰㤴㑡㥡㔱挵慦㘶㤴捣㠷昹昳㐱㠰晤㤷戱㜴㉢戰慡戶昴慡㉢㔱ㄸ晣攸昵㌸㜱敢㘱㐹搳㘹㤵摦扢敦㐰愷搴㔴慥ち㝣挹㔸昷攱ㄱ挵昹㝣㉦慣㥣戲攲攵㠴〲搹户㔱㜹〹ㅦ攲愴〷〱捡㡦〰㥣㍤㈵㍤㠸昳㑥戹愱㍡㍤㡤㉤摤ㅤ㥡愶晢晣㠵戵愰扥っ㉣挱㌳㥦戱ㄲ㙢戲づ㥦㉥ㄶ㤶攱捦㠷搳㡤挴昰㑦戹昸㈹晢ㄷ攵㡡戴㤲㘹愸敢㘴挸㥦㠷㍦愸昴改㥣扤慡晢愹㉢㌷㈳攳扡㐹㥦㙦づ敡㘹搵㐰づ晡戶散㔳攱挸搵㠴㔳て昸㜰㉢㐰ㅢㄳ㥤㐶搵愸㌴挷㤱㐳慡慥㌹扡㤴㤵㌰㐳㐵㘵摢㘶ㄹ㔴ㄵ改㑣ㅡ㌹〸㤶㔴搳昲㠵っ㜶㑢搲愵挴昵攲戱っ扤㘳㌳㈱捥〴㔲㥤㑤㠸㜶挳〰愳ㄹ㝤㠹搵㉤昰㜴ㅡ捦搵㤷搲㘹戱㤴㤳㔱搸㔸愱㐳戱㔳昳㜰㉥捤晣㌰挰㙢晦晤㡤㈷ㅥ昹昲户摦捤㝥㕦㠰㈸愹㘴搲㔹㌴慢〰㉣攲㐷㈵昳愳昸㈹昵㙢搳改㝡昶搴戸㥢昸户㘴搴戲㡦摤㉥㐶㔲㌹散㐵㔵㔸㕢㤱㐳晥㤵㌰扡戹ㄴ㠶㌷㐹晣㘱㔵㡡㤷愵㑣攸〵て㘶㑥㍦昳㐲㠸㝣扥挳搱㙤㜳㤷改㙥ㅡ扦〷㔰㔹っ敤㌰慥㝡晣㜷㤷愲㌰㌶挶㔰㥢㠷㜱㌱㝥ㅦ㤹㤱㐵昰㡤㔵㠵攷㜳㜸㙣搵㡢㝤昱捦搸㌷㍤愷ぢ㍦㝣敢㡤㜷扥昳戵ㄳ㍦㥣㍢㘸㍢㡢晦㝡㐶晣㔳搶戰挱㈷愶㐳搶挷昷改昰㍣搹户挳昷搹㘰搵㔳㤳昷㍢摦㘵搷昹㉥㥤㝥换挷戶㌰搶㕤㥥换愶㜶敡㜷㤶扦㔷㘰㈷戵晣㐷㈰㉣攲㉤㠸ㅤ㉤㍤昲㥤挹㝣っ㘵昳ㄸ挱挷〱㘰慦㤵摥㠲戹㍥㥥ㄶ〵て㐹㌴换收攳〴㥦〴搰㜹㐴敡㙦扣㈰慥㍣㝤ㄵ㜸㔴ㅤ昲㘷愴㘳㈱昶愳っ㡥戰晥㍦敤㔱〱昱戰㌶㘳搴㝦ㄳ㔸㍢㜵扤搱敤搳㜶㠶㈵㄰㉣戱㑦捡㘰ㄱ㑡㌷摥㐹㌳戳㤳收捡㝣〲晢㘸㈶晤挷㘰㠴扢摦ㄳ扤扡㠱㕢昴ㄵ㙡㌵慤挸ㅤ戲挶愴㙦戲搱挴㍤㠹摡㔲扦㌶挱㜳㉢捤㥣㐹戳㘲捣〰攴挱㉣㈶慤㠸昸㝥㘶ㅣ㌶㔸㡤敦㘵つ摤〷㜱㥤㙥㙤户㐳愱〲㐲慤㈳㑡㥢ちㄹ收ㄷㅤ〴〴㤲㜸搰㤹㙣㈴攱慣㥢㠰挶㘵〷〰㔹㌵攴㐱攵捤户つㅡ㜵㉥扢昲㌶愹㝢㘰㘳ㄳ㘲㘵搳㡤㌸〹㤵慦昴搰挶昶㤹昰㙣㤸捣戸昱㡡㘷慤ㅤ散搱㥣戶㕣㔹㤶〱㡥㤷ㄱ㑥㤹㕢㜵ち㔷㔶愴摤㘳㡤ぢ㘱㈳慡换戹㤹摤㜰㐰ㄵ愹搳愷挱慦㠰慣㠹㐷㌶搷昱㙤㜸攷㈱㈵〷㕦㐴㙣敦㝣㘳㥣㈲晦ㅣ搴捣㌹晣㠲㐱〵㌴㤹昹㌴戲㔰㘸㍡㡦㍤晤㤹愴敤搰慢㐲㠲づ〸㥢搶つ㘵㔱㤵戹㈰㜶㙤㔹捡㑡〸㈶つ㘷搹㜳㡤愴愳挵㕡摤㤷戵㑣㝡摥戹〰挴慦㕢㤱扤ㅢ攸㐲捣㐰摡ㄴ㔱㠴㠱扦敤愱㍡㥤㐶搳敥㌴慦ㄸ敥扣〰㤱㍦㡤㙡攲㥡愷换㥥ㅥ㙣㑢㈰㤱㘹㡢ㄹ搰㑡っㄱ摤慤敡㈲㑢㘷愴ㄵ㤴㤸㔹㐸散ㄹ㜹㙢㔸昵㤰㘰㜱〴愹㍤戹慦戳愸散㡡改㑣㉥㈱㤲摢㐸攴㜰㉢愷㐴摤㜴㉥㑡捦㘲晣愷摣捡㥤慦㈷㠸㤰戵收㘳㙣㘷昷㔰〸ㄸ㈹㘴㔴ㄲ㡡㑥㐶ㅦ收敤摣〴愵㘸㥢㔴㠵㔲㜷㔴晡慦㈷挵ㄷ㕦㘱晡敢㈷戵㘶愶挴愴改㡣ㅡ㜴ㅢ㡥㑥㙤摢ㅥ攰愱㈴敤㙢挶ㅤ㔳ㅤ愷搴㔷戹㔹挷搸捡㤰愳㌴ㅦ〲愸㡣㜰㡦㔰㜴㍣㕣ㅥ㈱ㅣ㘰㜹摥摡戰㌳ㄷ搴扤㠶㉤攷慤㈵改㌵戵㌶挲戹扢㠴㕥敡㜲㉤愵㔵ㅦ扣㘴㐸㤹挳つ㕢㌳㥣戴㙤㐵愷㤹昳㐰慢㌲扣㤸愳㘴㥥㐵㠹愴㘱㉣攷㍤㐷搳攸搶敤㕤㡦〵慢㙢ㅦ愸戶つ㔵搴㘹㡣㈸戴〲㜲㑡攲摡扡捤㠷昳㈱㠲愵㜶㕢搵㈹㌷慤摡㌵㜲愵挸㘴ㄸ挶㜶㑤っ㜰㠵㜴㈷㜳愱愱昴搲㌲㍣㥥㔴㌸ㄸ昸敡㡥㐵戴〹㠷戲晥㑡〹昲昴㍡㐲つ㤶扡づ㡢㙥攲挹㐱㐷戵慢㝣㤱㈲㐱㙣づ㌸㡢换㌸搷捦っ㌹㈷㈳搷昶摣㐰搲つ㐱昰㥥㔷㙤昳昲㍡挲捣攷挳搸攵昵搰㤰戳ㄸ㔹㐱扣挲昰㑤㝤㙤㙦㐷㐹ㄱ㑢㜷愶摣〰〲㤴㝥㤳昹ㄱ㘷㘱㌹扣㡤ㅢ攱㠶ㅦ㥣戴㔶攲㕤㐱㈸扡㤶㘹㑡愵㉡㈷㜲㌹㔱捣ㄵ户㙢慢㔴戴㐵㜹慣㍣〶攵〸㌲㜲㌱㐴搹㐷㘶㐹愹㉣搰㑦㤹攵扡㍡㙥摢㝡㐶ㄷ㕢㔷敡搴挳收㜹㡥戹〰昰昴挹㑢㜳敢搷㐳扦搱㤵戸㝥〰昳昵㌱〷㡡㌵㕡戱攸㝢搱㜹㌸㘵ㄷ搶㤱㝢㑣㐵㜵㤶扡㔹戰攴愸㍥攴㐶㔸㔰㜶㘷㜶ㄶ搱挱㌲㠴ㅦ敡ㄷ㔱㔵攸摤攱戴㐰愷捥户扣㌸㙢㥢づ㝤摦㈲㝢㤱㌵ㄷ愰扢㘵㔱㜹搸搰㈶愶〳愰㜸㌰慢戲㔶㔱㘵慤慡㉡㤸㘴摥㉦愹㍣攷ち慦㕢㤱㥢㉣晢㙥扤挸〲敦㠰㜶〵㕦㠲㠵㔴㈴ㄳ〸㘵㔲捣〹㜷戵晢晣㤸〶ㅤ㐱敥㌱㥣㈰㠸㍡㤲ㅦ摣㥢㔳㜶㕣㙣㌳㜸て㙦搶愴㝦㙢㉥〰攸っ㜶㐳昵〳㈲戵㌹㘱愸㔱㡡㐸㍣㡣㝡㌶㥢㡢㔹㠶㠵〲挳搹㝤攳愸㍣搹㤵收㐳换㥥挵㌵㘱ㄸつ㘴㑦㌸㡡㈰㉤搵㑡㔴㘱散㝣ㅡㄷ㔰戸搸扡〵㕦㌸㉡戲㘲〱㔱改〲愳敥㐶㑡㐳攲㐶搳昵挱㘲慦㙦捤㌵攷㍡㤸挵ㄸ摢摦愳捣㙤㤸晦㍦㉦ㅣ㠷㜶攵戶㔴㍣昵ㄲ戲收㘵〰昸昹㥡挶晤㜴㜵攰㐵㠴昹っ㠰晥㘱㠰㙥㈹搹㌴捥捣㠷ㄶ扡捦昸㜷搱攷㜶攰㜲ㄸ㠸㡡㈳㡥づ㤴ㄸ㠳㐵挶愱捤㑦〳扣昵收㥢ㄳ昸搱〴〳戹捤敦㤳㉤戲〵晥〱戲收㘷〰㜴敡㤹昷㄰摢㔲摢㙢㥤㌳㤵戳扢㝥慣ㅣ㜲摡㑦㤱晢㥣散㌸搹㜶㘸散慡㔳㑥ㄶ攴㝣ㄷㅤ〹㠱づ愰慤㈹㌵摢戶挰㘴㝢昲㜸㐹ㄳっ㕢搱攲㙡挶戳〰晢㠱㤴㈴㜲㤷ㅡ㜵昷㐷慦〷搵散捥㕦㔶搹㐱㈳㌱ち敢㥡㕦㌰搸愵㉥愸慥㈲㈳ㄸ昵愲㔲㠵㑣㈹慦捡慣㈱扦戵㤰㌱㍡愶㠴散㕡㤶㘱㐱㌰㐴搶㘴っ㘴㥢㡣㘱㈱㙢㉥〱〸㠶捦㝡㜴愸戳㠳つ愰㌳㔰搳慤㔵㍡攳㑤㌸㌴昳㥤㐰㐱㍤攱攱捤㑣ㄱ㤷ㅣ敡㑡㐷㔷㈲㌸搸㜶ㄵ㘳愴户㌰㐵㡣㐱捥㡦㡤〵攸㘷㘹㤷㔲敥㈲换㔳㤱攴㜲〵㈸㈹愳㍢晡扥攱戳㥣㘲㐱慡㤸㤸愰戶㌰㈴挰㕥〶㔲㌰㝦㉤㝢㐶挳㈷ㄴ㔵搴㈳㘲昳㉥㝥㔴挲㔹晣㍡㌳㈵㐱㜹㙥敥扦㑤㜲㤶㔱㙤扡〰㍡捦敦㜷ㄷ㌱攰ち㉡㙤㘱ㅣㄵ㠰摢攳㕣㘸㔸ㅥ摥㌱㥤挳㐹㈲㘱搵㙥㌰ㅦ㠵昴㍣户㈵㠲搵ㄶ㍥㜳㤵㍢敢挶㐱㈷㌱戲扤愹㜸攳昶捥㝢㈵晤㘵㄰攸敥扥㐲搶敥㡣〰收㔱㔳㌲㙦ㄲ㐲ㄶㄹ㘷㘱ㅦ搳〳㘸㈶㜱ㅡ戹つ戵㍡㑦㉦㝤摣慥慥愳ㄲ挷敦㕢㌷ㄲ㜴〷㐶㍤㠸晡㕤㜸㕦㍥㍦捦搳搱㠶㌵〸㍡㘶慡㌶捣㌲摣㡥㑥攳摡㉤㜹ㅢ散戹攲㔹㠷㤶㝤㈱㔹昳攰㑤㌱㑢㐹㑣㜳㌴ㅦ㠸ㄱ愱づ㡢づ㈳ㅣてぢ摤㜷ㄶ慤戱扣戳ㄸ扣愷敢㉤㠳ㅡ挶ㄶ㍡づ晡㥦㠳㐴㥢㡥攷づ搶愹挲㌱㑣挶㜳〰昷㥣㜱敢戸愳ぢ㥤愴扡㠰㔳㐱㤵慦㕢ㅣ㥣て㈷昵㉦㘰挶㥥摦攴挶ち〱㥦晣摤㘲愸户㜴㌳〸㙦〷㙡㌵㝡捣㐷㍥ち㕦〳〳晣っ㑦㡤㉡㝤〸㔸慣搰挹攰㘰㌳〶ㄸ捡㔷㘸愵㤹㉡㤷搳㕦慤㐲戳捣㔴愱㘹㘶ㅡ愱㌱攵㉣㜴㤳㜷㌴㔵㘸㠲㐹㑤㈳〱搸㌳㍤㔵敢㝣摤㘸㌴㔰㕤㐶戵搲㤴ㄷ昱㍥挶戸㠵㥡㘱搴戴㌹晣ㄵ摡㜰捥㘲摥㈶攰㑡搵㥢㐱愱っ〶㑢㥦〵㈰㐶搸㐹搰㘰㤰㜹挴攷㠱㕣㤲っ㜹捤㜸ㅥ㘰㔳㍡㠸㍦㐶㌷搲愲ㄳ㤷搷㌰㐶攱昲㡦㤰〱㉥㉤晣㌰㔵㘸㍢㤸㉡昵昴㔷慢搸㔹㐶愷㘲摤㔲戱㘴㥡㥢㜳㡢㈵㔱ㄷ戶㤰㠵㠱㠱つ愱搹㑥㈵〳愵慥ㄴㄲ搵㤱㘱㄰敡㥦挳㤲晢敢㡣收愰㑥敥攴㘰挵㐱㉦㈲㘳㝥づ愰㔴愱捥㔷㐸㈶愹㑣ㄲ挶㈴㉤㉡㌴〳慡晥昳慣摡㐳挰ㄳ戳愰戶㔱㜳晣〹㌲散挰晦㑡㔳攵〸㈵敦愸㘹㈹㈱昶慤㔰挲ㄵ㐶晦ㄴ㤹愱扣㑥㈶㝤㘲昳㠰㜴ㅢㄳ㡣㐲ㄵ㜵扣攳㝡ち敦戲搶攸㝣攷攱敥愶愶戶㤰晢攴昶收㈲㕥挹晣晣搷ㅢ㐰敡㙦㌰て昷戹慥〷㌸攳〱晣㥢㝦〶㈰挸扦慤换ㄶ㤳㔷昶改㐵换ち㍥搹昳㝡㍥捣ㅡ扡慦攷㉢攴㜸㠵挸㤷㌸㘵㕥㤰㐳㠹㑣攱㘳〴㜷愰㍥晡ㄷ愸ㄹ㜹ㄱ㠰てㄳ扡愴晢捥㤳愸㘳㍡愱愰㔶捣㝥㉢㈷㐶挸㄰㙡挴㔵昱昰㑢㤳晡摢㉦㜴㍦慣㐸㐷㘴㌳㝣攳扢㈷〴㜹㘳㝤㘳㌳㈸愵ㅢ㕢摥㙣㘳搷戳㠶敥ㅢ愴ち戹㐹㙤散㡢㥣攴㑢〴慦〲㤴㜴㜲捣㔶㍥㝣摢㜳㐶〶戲㜵㠷愶㘰搰㐹慢㐹㘴㜵㘱攰㈹㍤㕡挶愱㌷挲㠳挲㜹挴㜱㜰搴挵扢收㑣㌷㈱扥㐳㑦慣㜹慣㌲㔵㐹㜱㠸㜳㉥挲㌹㙢挰㤹㡢ㄱ㉤戲㡢㜸㥤㤳攰㠱㘷戰ㅢ㕣ㅡ㔸戶〲㠵〱攲挰ぢ㠵㕣㑦愳㐲㙢搱㝤っ㙢ぢ㠹慤攳愳ㄹㄶ捤昱慣扣㍤㠷挶昸㌲㍥㜶㉦昴㍡㕥挳挷敡㔵㔹挸㐷㘵ㄶ㥥慤攴挴ㄲ愸慦搴敤慦㡥㍣愰搴㌳㥣㕥捤㝣つ㈳㤴㔰〸戵ㄳ㥣㉤捣扦㘴㔵戵〹㌴㥤㔲搴扤㌵ㅡ昹㔹㡥攸㝡ㄵ㌷㌸挸晤㉥扥昲晤ㄳ晦㝢昴敡愴愰愰㤰㠷㡣扦〲搸㙦昷㍥愰ㄴ挴戳捤愵㘹㉦㙡敢㑢晢ㅡ挶㤸㘴㙢愵昲〰㑡收搷㔹㔵㙤〲㑤㔰搶戸扣㘶ㄲ㘴㘰㈵㤲㔷㌰㈵㐵昲㔳愸㈸收っ㐱愶㔶つ㤷戳㠶〹搵㈰〴ㄹ㕤㌵㕣捡ㅡ㈸愲收摦〰攸挴捤㕤㤳㡥㉡㘸㥢㙥摡㌷㌱㔴㄰敢㥣挳晣㔶㤶㘱㐱㄰〷㡡㐴摦㘶㠹摢㔷㝤晥㌶换戰㌰挲戵搲扦挸慤㡡晡㌵晢摡戵㜷㐶ち搵〷ぢ捦㥣㈸扦昲昶㍦晥晣愵㥦㍤㍢昱换㕦扦晡敡捦㝥昱搲㥢扦晥挱搲挴㑦扥晡搵ㅦ㍦晤摡㥢㍦摦敢㝣㈵昷摤㜷收扦昲晣昸捤攷㥦㜳㉥㝤散攴昳㥦扥㜱㘱晣晣㥥搱㝣㝥㘰攰㈳晢㝥㝡晦愳㤵ㄷ㥦晢〷昱挶扦敦て㠴㕡ㅦ㍥搰㌲㉢挸㙢ㄵ慥㔳㈹㡤扦㐳〶摡㔰慤㄰搹捥㕥㕣愹敡昵昷㘹㉦㜶㔶攸㍥㥤愱㝢ちㄵ㐵㕣㔶戲㕤㌵㍣摤搹㌰昸㝦㉤搶㡦㔳</t>
  </si>
  <si>
    <t>㜸〱敤㕡㕢㙣ㅣ搷㜹摥戳扢㌳摣㔹㉥挹㤵㘸㕢昱㈵㌶摢㉡昰㠵敡㤶㤴慣㑡戶㐳㔸扣㤸ㄲ㘵㑡愴㐴㑡捡捤㔸て㜷捥㤰㈳捤㠵㥡㤹㤵挸搴慤摣〲㐵㠳㈲て慤㤲ㄶ㜰攰㈶慥㡢愲㠸㡢㌶㐱㔳〴㙤㄰戴〸㔲愰㐵敢昶挹㜹攸㑢攳〶〵㔲挰㐵攰扣攵㈱㠵晢㝤㘷㘶戹㔷㤲ㄲ慤愰㝣挸㤱昸敦㤹㜳㥢㜳捥晦㥦晦晦晥晦㑣㐶㘴㌲㤹て㤰昸换㤴㘷收㤱愵捤㈸㤶㕥㘵㍡㜰㕤㔹㡢㥤挰㡦㉡㤳㘱㘸㙥捥㍢㔱㥣㐳〳扤敡愰㍥搲慡㤱昳㔹㔹愸摥㤰㘱㠴㐶㕡㈶㔳㈸ㄸ㔹搴㌷晥捡㡤㡣挱㕥㐶ㅥ愴㠴㔶㤹攵改愹㠵㤵慢ㄸ㝡㈹づ㐲㜹㘴攴㜲㌲挰挴昸㜸㘵扣㜲昴搸㌳攳㤵戱㈳㈳搳㜵㌷慥㠷㜲挲㤷昵㌸㌴摤㈳㈳㡢昵ㄵ搷愹扤㈸㌷㤷㠳㙢搲㥦㤰㉢㘳挷㔶捣愷㑦㡥㍦㝤晣戸晤捣㌳㈷㑢㍡㐶㍥㍦㍤戵ㄸ㑡㍢扡㔷㘳昶㜱捣㠵改愹捡㜹ㄹ摦慢㌱ぢㄸㄳ㐳捥〴㥥改昸昷㘸㔰㡤ㅢ㝣㝣㐶搶ㅣ㜲㐲捡搰昱㔷㉢㤸㜶摢㐶攳改㐴㘵㌲㡡敡摥㍡㤹㍡㉤㕤昷愲戴㌹ㅤ挳㥢㠹攲㐵㌳昴愲㤲挷晤㤳愱昴㙢㌲ㅡ昴㕥搸愸㐹㌷㙤ㄸㄵ扣换㘶㜸摥昴㘴㥥㤹㈱㉦攱攱㥣㈵晤搸㠹㌷〷扣㑢㤱扣㘸晡慢㤲㑤㌴敦㜴摤戱㐴㍥㡦晦㤹摣攳扤㘶愶ㄸ㠵昹㜸搳㙢㘶ㄸ慢㈷戲㜰扣㔷摢ㄶ㜱㔱慢㘸㥢ㄷ㐵㙡愴愳ㄷ㜹戶攴㜸㉦捡搰㤷㉥㕦㐲㑥㡥㜶㌴㔲ㅢ㤴昰㘱㙢愷ㅡ换攱戶㠸晥昴㈴㜰㉤㝣㡢㙥㠰ㅣ扡攴㍢㜶㄰㝡㐷捥㌹晥挴搱ㄳ㈷㡥㥣㌳㌷㈶㡥㡦ㅤ㌵㡡愸㌴晡搹慣〴㔲㡣〲ㄷ㈷愳㙡㕡㔷㡤〱搶っ㠲㠸晣㡦㜱摡㕡㠷㘵晢㙣搵捣㔶㔷戲搵㕡戶㙡㘵慢㌲㕢戵戳搵搵㙣㜵㉤㕢㜵戲搵慢搹敡㌵戴㘹愴㐲㕦㕦㌶㑤扦晡昷扦㌳昵攴〳挳㘷㍦晦㥤㑦㥤㝡昶扤挷扦慣昱㠰ㅤ敢戵挶捥敤㥢挵戱慢㤹㔱㥣㜲㤶㝢㜳㙦ㄹ扦㍢摦㘷挳摡捦㥥敦㜸挹㍤攱扢㔱挶づㄹ〷㐰昴㠳㈰つ搶〶敢戱㌱捣㥡晢㐰㠴㜸て慣㈵㝢扦昷㥦㈷挷㥦㜸㔸㥥㜹昵㕦㌶㝥攳敦摥㥤㌸㔰㝡〰搵ㄷ㔲㔱㥡〹捤㥢㌸㥣捤㜳㝦戴㌲挶㝦扢㉢㍣攸㍢晢戸㝤挲ㅥㅦ户㡥㡦㤹挷㑣㡤昲㜶愷㈷㡢ぢ㈸搹㔷ㅣ摦ち㙥慡愳昶挸㤴ㄹ挹㈶〷㐶搳扡愹愰敥㕢搱挳扤㉢㤷㘲㌳㤶て㜵搶㌵〷改敡戶〴㐵㈴㈳昵扥㐷㍢扢㕤㌶摤扡㥣摣㜰㤲敡㡦㜶㔴㐳つ〵㉢摢搷捥㠶昲晡㔶㙤搷㡣㈶㘱戴㙥愸戱扢㔶㤹㔴㈵昳ㅡ㤹㕥ぢ㈲改慢改㡤㝡㡢㑥敤㥡っ㤷㈴㑤㥥戴搴㔲敦㘷㔵慡ぢ㐷ㄷ㝣㉣ㄴ摡捤晡挵搶㔲晢㠵㡤㔸晡㤶戴㌰摦㜵ㄹ挶㥢换收㡡㉢ㅦ㘸㙢㤲扣ㄳㄵて戶ㄵ捦〶戵㝡㌴ㅤ昸㜱ㄸ戸敤㌵㤳搶つㄳ晡搷㍡ㄷ㔸ㄲ敡㌳捦㤴ㄱ㤹㕣㑥㠸捣㔳扤捥㌷挷㡤㉡㡡ㄱ㉤㉣愶㌶晤㐸扢搸㔵㉥㘲㜵㔸〵愶㠸捡散攱㕤〶㔳攳㜲㤸㈷户㙦搸戲㈶攲〳戶㝥㘲晢搶㙡㡥㕢㥣晢搹㌶捥㘶㠷搳搵扦㜰〳㌶敡㡣改㕢慥っ㜷㐴㌷㠲㌳㌲づ㠱㘸晦㡤㤳扣敤敥㔱搳㡡つ戱愹摤㜴慣㜸㑤㕦㤳捥敡㕡㡣㌲㈰愰㐲㠱㕢摢㤵㡣〷㔱㘴㍣㐴昲㌰㐸戱㤸搱ㅦ㘱㈳扤㘸㝣㌴㜹搶㘸ち敥摥晡ㄱ㘳ㄹ捡摡〲ㅡ㐵㥡〷摤ㅥ攵㜲扤㔶㜹挶㡣搶㘲㡡攷㡥㤵戴㜳挶愳㈴㡦㠱㘸㌴㕤扢ㅡ搷㈱㌴捡ㄳ㐳っ㜸㌳搲㌶㠱摣搴改ㄶ愶收㈵㘰㘰㐶㐶㌵㠳愸㘱づ㘷㘵㐳㐷づ㠷扦攴㔱晡攵㐶㍣㘳挶㘶㥦〷晣〱㉥ㄹ㘸㌴慡㝡㈵㌹昶ㅣ㔰㘵㡤摥挵昴〹㈳㤴㔵戶㘵㤴㝥㔵㤰㡣㠴㠳㠳昳㤲挹愵㜴攷㐵㘰敥戴ㄴ㝡愷愰户攳〸挰ㅢ敢戴昴㤷㌷搷㘵挴收〵㝤挷慤散㍣㕥ㅣ㙣愱戶㜲㈹㜶摣愸㠲㤹㥥づ㠳晡晡扤ㅣ㠷㘳ㄹ㈳㈰㡤愴㝤ㅦ㔲㝣攷㙢㈲晡敦扢㐱摥㔴慢㤹〲㐷㘳㠹㐱㌸㘳㔰㕡㌱搸〷昸㔱挹㌸㡣㥦攲㑥㜵ㅡㄱ捦摤㘰㉥㡡㕥挹挳づ㉤㠷㔲愱挸㠲㝡挰㙥て㜸㔷㠲昰摡㑡㄰㕣愳㍣つ慡愷㘸㑤捡㤸挸慣㍦㐵愲ち㜱ち㤱换戵攱慢ㄶ〸㐷㑣愷㍦〱㔲㕥づ慣㈰ㅡ㜱昹攷慣㠴㐱愴㍦㠹搲ㅣ㘰愲晥ㄴ㌲㐳换㄰㐵㜳〴㤶㜹慣戲攱㐶㥥昸ㅥ搶㑤换晥摥㕦㝣晥敢㝦昸愳敡散㌷㙦晦昰晡㥦晦挷㕢㔷挴㍢㘹㐵ㄷㄴ愳扤摤挱㌶户愱ㅦ愲㠷㌶摢㕣戲㘷ㅤ㌷㤶愱㔲扦㐳㌶㝥ㄲ㕣慦㥥〷㘸㜲㐲戳㤶㈰收晢散㘹㔸ㅤ㌸ㄲ昱㘶搳づ㜷㔹扤挴㈸晣摣戶敦㍢摢慥㉣㝢㥢㝤摦挱㜶㐲㘸㍡慣晢捥㡤㕢㠴㠸㘶慤攷㐹㔴㈲㔵挱挸敤㐲挶昶㥤㙡㐳㜹㑢㕢敤㕢㠵㤰慤挷戶户昹ㄴ昶㙥㈱㘵愷㙤敤敢捦搱㐹慦搸㑢㠲㑥㝥ㄹㅢ㘷㔴㐸㝥㠵㘴㡣㘴ㅣ㐴晣ㅢ㤴ㄱ㔱ぢ㕤ㄴ慡摥㙦〳ㅡ㝣㕦㈹昰㘳㙣昳㌴挹㜱㄰㘰て愵捤〱㍤㑥攰㔱㍦〹㜲攸㌲㙣慦改㥢㈳㤶㜴㐷搶挳挰晦敥㌷愲搸愹〵挵㡣愰摢㐳㘸㘲㍣㐳昲㉣㐸改㌹㤰昳㘷愴ぢ挴㝢慦㐲㉤ㅡㅤ愹㥤㙤㌴攴㠸㑢㝢挰㕢摡昴㙢㙢㤸㈳愲㑦㠴づ㤳㌵挴㉡㈲㘱敡摥㝣㌰㕤㡦㜵敦㡣㠳㥦㤲㜷㔱慥㑢㌳㥥㠶㐷〳㕣㌲て㜷㔷愱㡥㌹㙢攳晦ㄳ㤵㘴〸ㅤ攱㉣㌶㠱㠹攸㍣挵〹㍥㐸户户㌲ㄳ㈰敥㈵㔵晣㡤摢慥敢㐰㤸晢㄰㜶㘴㡣㡦㘳㜶㕦昹昱㕢捦㝤散㡦扥昶㐱晡㝢ぢ搲愸㤲㐱挶㜵㐳㠸攷㔱㕡摣愹㑥搰㌶㔲㤶つ㥡㙤㝤〶㈴〷㌱㌰㘸愵挵户㌰㜴㑦慢晣户㘹㐵愷㈳慥ㄱ搸摦㠵〳愵愴摥扥散挸㥢㐴㝣㠳㌶〲㕣搳昵㈸づㄴ㍣ㅤ戰㘷㠲昳㐱㍣攳㐴敢慥戹㌹㙣愷㤹㉢㙢搲㠷昳ㄸ挲㠷散㈸ぢ搶搷愵㘵搸㑢㐱㍤慣挹戹㤹晤攰㕣㘲㍢戰㡦捡慦捣ち愴扤昹㑢㤰㘶〱愵㠲㤴搱攸攵㜴挲摥ㄶ挳搱挴㈸〴㐸㐳捤ㅤ㕤㜶㘲㔷昶摢慡㕥攵ぢ㌶㜶ㄱㅥ戹搵㘷㉦慦〱づ捥っ搸愷㐳挷㜲ㅤ㕦㤲ㄹ挰㍤㡣ㅡ捥换㔵㜸摦㡢㐱攴㌰愲㌹㘰㉦㠷愶ㅦ慤搳㤱愸㙤ㅥ㙣㝢㔲㘷㕦戳愷ㅣ㍦挲㙢ㄴㄷ㤹ㅦ戲㤷搶㠲㥢㠸㜴搷㍤晦戴戹ㅥ敤ぢ慥㔰㘷㈷㐹戱㐶㘴㐵㌶㉢ち搹挲㕥昹愳㥦挱㘸㠷㈰愰㜱攸慣搴㙢捥㜷扦攱㡦愴㐱㑣㌹愲㕥㜴ㄴ㌴㑦愲昸㤸搱攸愷敥㘰晦㠹〲搲戸〸㝤㝥捥户㉤㝥搸搳晤摣扡㐲愰攵㌷收搸攷㉣挸搹搳㤷收㥡搱戰て㜵〵愰搱戳敥搴愶㥤搲户ㄵ㝣戸ㅦ㡤〷ㄳ㌱㘲ㄹ愵ち愷ㄳ搲挰愷㑥搱㉣摡慡つ愵㜴戰㤹㥤㠵晦㕡戲攷捤ㄵ改挲敤昶捣㜸㌰㜹㈰ㄶ昲㑣㌷㑡敢愶〳捦㌳㈹㜶ㄴ搹愵㥡改捡㠲㍤㔹㡦〳〴㤰つㅢ㐴挹㘶㕡㘴㙥愰挸摣㔰㐵㈵晢㈲挳㜱㉡捦戱㠲㔵㌳㜴攲㌵捦愹ㄵ昸挰㤰搹扥㤰㔷攸㄰㘵搵戰愱㑣つ㝤搲㘹捤ㄳ扢〶㜶㔷〰㘳戹㜵㘴㍦愴㍡㉢㜴晣ㄳ㝢㡣搶㐰晢㈸挳㘲捣㘳㌴㡤搱㄰慡㈳㤵摥㙦摣㙢扤㝦ぢ㈵㑡㐱〹〶㕢㔸㙤㥣㑢㌳㝣挸㌳摥戱愳㉢㑦㕦戸㌸ㅦ㤸搶㉣㍣慦㈰散㑢慦慣ち㘰㉤搵㑤㔸㘶㜰㘵ㅡ昱㍡挴〱㙦㌸㤶っぢ㉣㔸〲㐲挹㌳㉣愳㈷㍣攴摥㘴㌴慤扦搰敢㕤㜳㡤戱づ愷㉥㙢敢晤摢㕣搷昸晦㜳攱㈴捤㈷㤶愵捣搴㜹㘴㡤〵㄰挱戰つ搷搳搱㘰㤱つ㉥㠰㘸㈳㈰㥤扣㘹㡦㜳㈰ㅡ挲㥢㡥扣扡散㘱〴愶㠰㘸㠵ち摤㘸㙡㈱晤㉤㈱ㄷ㍤㠹戶ㄴㅡ㌷㐸晡ㄲ愴㕣㕡挵㐴挷ㄲ㥦㤱ㅤ搹㙣ㅥ慣搶㍢㕤攲慥搷㘲㌰㙦㐹慡㔸㡣攰㥥敢ㄷ㐱づ昲戰㘰晣㙡换㤵㑡㘷㌸愲㔸㌴㤶搱㌴㔳ㄴ㠷㐱ㅢ敢愷㔸愶ㅢ㜴〹㔹攳㌲㠸㐶〰扤㠳㤶〰扥㘸㜱戳〸㍥㜴ㅢ摡㌲挶〱收㍣㘶㥤ㄸ㔳㈹搹㈰挸㉡㝦攸㈱㜵戰㕢㍡㡤㙥㠱㠶挷扡慢摡㔰挴愳摤昵慤戰攲㜰㡦敡〴㜰戴攰㡣摤ㅡ㈹攰搱㘳㡥晢〹㠹㠸〴ㄷ愷㘰㐴㝣㙣㝢㙦戲㘵摦㘹㐸㍥〴㙥搱慦愰㍦挴挵昸〴㝥愱ㄴ〸㘲㡣㑦㈲㑢㈰㔳挱敦捥㐲搲攲㕥昳〴ㄶ〹㘶㤲戲㠱㌴㝥㌳攷㐷㔰〵挵昴〹㡡㝥㌰捤㉥搴攳戶ㅡ㜳㘳㌸慤㤹㜴摤〵ㅦ㤶扡㘶㠶搶㍥搱敤㔸㕢〲㐳㤴㥡摥㈳㐴挴㈰㑣㉤ㅡㄹ挰晦㔳㈸攱㕥搳㡦扤㥢攸〴挳捤〳摣敥慤愰㐵㠱㑦攷愴改㉢㉥㉣挵搶㡣扣愱昰晡愲〴搸挶晤戴㉢㠷㔵㠷慤㐷愵挷っ㝢㜲〵㍡愵ㅥ搳愸愷㌹㜵搴つ晢愲㜴㑤摥㈲挱〶愷戹挵㕡㡣㔸摣搶〰扣㈱摡㍦ㅣ挲㡥攴㔳㉥〹挵㈷㝤〷攱㙤㕦〴㑦搱ㅥ戹ち挵㙥慢昴愳攷挵㤷㕥㘳晡敡昳㤹㐶㈶昵〸ㄸ㥦搸〱㑡㐲摢戶㠶㤲㜸㤲㠶ㅢㄱ捥㐴挷㈹昵㔵㙡㤴ㄱ㙦づ搰㌷〸㘳㕣愳昲〲㝢㠸㐷挷㠵㐱㐶扣挲㜴摤捤㐱㝢捥慦戹㜵㑢㉡㕣搶搰摡ち㥥敤ぢ㝥愹㙦㙣ㄲ㕥敤戰㉦改愶捣攱㐳㥢挶戵摡摥ㅤ㌴攳搳搸㔶㠵㤲㌰㐶搱㜸〹㑦㍣㜷㡣ㅡ摤㜵摣慥㠸㑥〷㥢㔱㘷昵挵〷㔴㕢㔷ㄱ㜵ㅡ㠳㉥㕢愱㍦㜵攲㕡㥡捤〷昳〱ㅤ扣㤶愲㌳㑥㔲戴㉦昸㠴㜵㈶㡡㑦搷㠱㑥昷㜸㐲㌸〸戴㥥晡挹扣㝦㉢晤〵㜰㑢搰㈸〳㜳㜴㤹㌳㉡〸愲㤰㈹扤戰㙣搳ㄵㄳっ摢愹㙢挳㉡㌲㠲昱㍢㝡㌹㌰㔶〶捤㤷㘱㠲散㡥㝡ㄹ攷㈳搰㌵㔶搲っㅦ〴〳㝡つ愴㠴㉣收愴愰㘴つ㔹挳〲ㄱっ昶昵㘸㈰搹挰〶搱ㄸ昳改㔴㌴摢㠶慦昸㡤㤲收ㄱㄱㄶ㍣㈲㘳ㅣ㔳ㅤ㔷㠰〸捦〱改改晤〵㠶户㡣㔵㤰㝦㝤晢敤〹晣㘴〴昶㘹敢晤㉤㔰㙥つ挵㠶挳〶昴㈲搵扡慥愶ㄹ昵づ㝡〲㥤〰户换昹㔰攳搹㜴㐳㤶攲㑤ㄷ慥ㅦ戳〴扣㐹㡥ㄳ㠴攵㐶ㄹ㘰㜸㄰攲搰收㍢愳搵㕢㝤ㄹ慤敥扦慦攳愶㕤㜵㘳つ扤ㅣ敤て㄰㤲摡戶㍦㔷搰扣㜶㘳ㅦ㈶摤〵戹敦㥣㔳挳晤㔴㘰挷㈳㑢〸㙤㡣昰换〵散晣搸愴昶〵㡣搸昳㥤㕣㔸摥攷㌷㔸㌷㜸㤳㔷扣收〷㌷㝤㌵ㅢ㉤攲〷ㅣ㙡扦晡晡昸ㅡ㥥㘵㤵㝥〹扢㔸愶㐷挴捥㠶て㌲㤰㉢搳愵㘰㉡搳慤㘰㉡搳㠷㘰㉡搳㡦㘰搲㠸戹敦ㄴ搴㜳㙣戱㈲㙡挲ㄲ㌲摦搷搷〵昲扡㥣㠱慤㝢㔶㕤愷㉦愰晤㍥㤶摣㠹っ㝢㜷㙡摦㔱㜶㔶慢㕥㐷挶戸づ㔲㉣搳ㅤ愰戰攸㈱挸㠱改愹㙡晢搷㙣㝡㠴攲ㄲ㡡㤵搶扡㠸捦㉢昴ㄸ㈵㠳㈸㘹〹㝥㤴㉦愳㡣愳ㄸ㜵ㄲ㜵㝡戸愷ㅡㄱ㘵攷㑣㕢〲ㄱ㉤ㄸ㤶㜳㉢户㌸ㄶ㙡捤〷散ぢ㜵搳挵㐷㜵ぢ戰㙤㌱㡢昶㠳㐶捣㈷〸㘳㔷㜶慢㈵㝣晡㈵慥慣㜳て摡戹㤵慥㑤㕤愵敦㑤扦ㄶ戵捦敤㉡ㄳ㡤户㜴换〴㌹㔷㌴㌶㐹㜱捦㐱攴慦愴攴戳挸㌴㤲㈰㐶敤㉡搵㘸㑦敦摣㜸戳晦㜰搳㥢㘷摣㘶搴〵㡥戹㠳㌰搹慦昱昵戴搷㕤㜳㄰捡ㅥ愰挶昸昵戴㥡换ㄱ㈶〸昵㥦昸㉤㙣っ戵づ昲ㄹ晤ㄶ挸戶慡㐴扣㡡㘶㔴㈷敤敡㠰愶㐲愹㠳摦㐴〶敡愰㠶ㅦ愶戲㤵晣㘶捡戴〳㑣㘵摡〲愶愱㔵㄰㡥㐲㑣㜹㑦㔳㤹㍡㕦㥤㌴㥥㔷㠳愷搳攰㠱㉣搳っ愸昲摦㘶搱〱㤲㌲换慦㠲愸搹㝦づ㤹㠱㥣㐶㥤昶摣昶㕥㘵换愱ㅥ〵昴㙡晢愴敢〵㝣愲戵挹挰㔲づ愱㥣㈴〰㤲捦㍥扢户戱㜸㌶戸㌹晣搳㙥㘲捦㍦挴㌸ㄴ㠹愶搹攰㠸㡦攱捦昸㕤㤰㈱㙡㍡㝥㑥搱挱㠸昷㥦㐷ㄹ搳㈹㐵㌳㠵昴户㝣㙡㠸㙡㔱昵㜸㐹晣挲敤㐹敤摤㕢㥤㜷㌹慡挷攲昵愴挷换户㑥〹敡扣㐱晣愹扢ㄹ攳㐹收㥥〲ㄱ㈱㤶搵昳㕥收㝡㕡搱昹戵㠴攰ㄱ㔴〲晥㝢挸㤰㥢晣㉢㌷捥愱㔰㠷〰㈵㐶愳㠴捣㈸㔳散ㄵ㠷㙦㈳㌳㤰ㄳㄴ㔳㜲㔹㜸㜸つ户㔶敤挶ㄷ㔹㐲搹㘸捥㜴〶㑦挹㑣搷戶㥢改㙡㕡搱㜵㠳㐴㘹摡敤〶愹攵慢㐷㝡慡㥡㑤㔴搱㙦㈷挵ㄴ〰ㄵㄱ㜰㤵㐹㉥㈱搸ㅢ攲扢挳㜹摣㙢㈰挴㡢㑦㤶㔳㍢㠴晢づ㈲愵㐶㌸搱㔰㑦㑡㝡散㠵㄰昱挵㍥㝢㉥㠲捦㙢ㄵ昰摤㔴㡣㙦㐵晣晤㘰㈱〰㤲昲攴つㄸ挸㙦ㄵ戳㍤昱〹㠱㐷㈷㘶㙣戱㡤捤晤㘸昸㍤㔹挶㠸昷㘶ㅦ昴㉦攱㘵㠷慣摥㌷ㅦ㜹㈱挱收㐴昱扤㥡昹㠰搳〶昴捥ㄸ慦攳㐷㠹戳㤲㐹㤰愲昱㘵ㄶ㌱攴愸㐸㐶攳ㄹ敢㕣ㅣㄱ攳㉣㔷摦昱㔱㘰㝦㝦〳搱愱㉥㔳愶㠸㉢戱㝤〳ㄹ攳㡦㐹摥〴㈹ち㡡㌱挵㑢晦ㄳ㤰晢㠱㍢昰㤱㜶愴敥攲〳㕥挵㥢昸㘲㈹㉢㍥搳㤸昱㝢㐷ㅦ㙣捥昸㑦搱挳愰㔸ぢ戵晢㥣昱㥦戱愸㌹㘳挱㜳挰㔹㉦扦昶慤㔳晦㝢散愵㐹㡤慢扣㘳㌶昰㜰敥搱㠲㝤ㄵ㕤〵昷㑦ㅤ昰户搲っㅦ挴ㅢ㈰敡挴㕥挲慡㜸㘲㍦㡥㠲㐲㔶ㄷ摣ㄵ㔵戱㥣㔶搰ㅤ㈸㈰搴挷㥤㔲ㄵ㑢㘹〵昵㤹昱㤷㈰㠲㝢挰㌵ㄹ㕦攳ㄳ㤷慦㕥昸昵㌴愳㕥愸收挲㌶つ㐵㠲㝣愶捣㌹㈹㡥晣ㄵ㌲〳戹㈱づ㐷摦㉡扢㈱㙡㉦㕢㉦扦晣㤳愱晣挸㐳昹㑦㥣㉡扤昶敥㍦晦攰昶㍢㥦㤹昸攱㑦㕦㝦晤㥤晦扡晤昶㑦扦扤㌲昱㡦㙦扥昹て㘷扦昲昶てづ摡㙦㘴扦昹㤳昹㌷㕥ㄹ扦昶捡㜵晢搲㔳愷㕦昹攴搵ぢ攳㡢〷㐶㜳戹扥扥挷㠷晦改㈳㑦㤴㕦扤晥㌷攲㍢晦㝥挸ㄷ㙡㠶㜸㐱晢㌴㌸㔳㌵㡤扦㐶〶晡㡣戳㔱㙢㝤㌱㕤敢ㄴちち〸㔳戲㕥㔵㥣㙤慦攸晦㍦㐰㘵㤲㙢</t>
  </si>
</sst>
</file>

<file path=xl/styles.xml><?xml version="1.0" encoding="utf-8"?>
<styleSheet xmlns="http://schemas.openxmlformats.org/spreadsheetml/2006/main">
  <numFmts count="4">
    <numFmt numFmtId="164" formatCode="_-&quot;$&quot;\ * #,##0.00_-;\-&quot;$&quot;\ * #,##0.00_-;_-&quot;$&quot;\ * &quot;-&quot;??_-;_-@_-"/>
    <numFmt numFmtId="165" formatCode="0.0"/>
    <numFmt numFmtId="166" formatCode="_-&quot;$&quot;\ * #,##0.0_-;\-&quot;$&quot;\ * #,##0.0_-;_-&quot;$&quot;\ * &quot;-&quot;??_-;_-@_-"/>
    <numFmt numFmtId="167" formatCode="&quot;$&quot;\ #,##0.0"/>
  </numFmts>
  <fonts count="9">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sz val="24"/>
      <color theme="1"/>
      <name val="Calibri"/>
      <family val="2"/>
      <scheme val="minor"/>
    </font>
    <font>
      <sz val="10"/>
      <color theme="1"/>
      <name val="Calibri"/>
      <family val="2"/>
      <scheme val="minor"/>
    </font>
    <font>
      <sz val="8"/>
      <color rgb="FF333333"/>
      <name val="Tahoma"/>
      <family val="2"/>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rgb="FF00FF00"/>
        <bgColor indexed="64"/>
      </patternFill>
    </fill>
    <fill>
      <patternFill patternType="solid">
        <fgColor rgb="FF00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theme="5" tint="-0.249977111117893"/>
      </right>
      <top/>
      <bottom/>
      <diagonal/>
    </border>
    <border>
      <left/>
      <right style="thick">
        <color theme="5" tint="-0.249977111117893"/>
      </right>
      <top style="thick">
        <color theme="5" tint="-0.249977111117893"/>
      </top>
      <bottom style="medium">
        <color theme="5" tint="-0.249977111117893"/>
      </bottom>
      <diagonal/>
    </border>
    <border>
      <left/>
      <right style="thick">
        <color theme="5" tint="-0.249977111117893"/>
      </right>
      <top/>
      <bottom style="medium">
        <color theme="5" tint="-0.249977111117893"/>
      </bottom>
      <diagonal/>
    </border>
    <border>
      <left/>
      <right style="medium">
        <color theme="5" tint="-0.249977111117893"/>
      </right>
      <top/>
      <bottom/>
      <diagonal/>
    </border>
    <border>
      <left/>
      <right style="medium">
        <color theme="5" tint="-0.249977111117893"/>
      </right>
      <top style="thick">
        <color theme="5" tint="-0.249977111117893"/>
      </top>
      <bottom style="medium">
        <color theme="5" tint="-0.249977111117893"/>
      </bottom>
      <diagonal/>
    </border>
    <border>
      <left/>
      <right style="medium">
        <color theme="5" tint="-0.249977111117893"/>
      </right>
      <top/>
      <bottom style="medium">
        <color theme="5" tint="-0.249977111117893"/>
      </bottom>
      <diagonal/>
    </border>
    <border>
      <left/>
      <right style="thick">
        <color theme="6" tint="-0.249977111117893"/>
      </right>
      <top style="thick">
        <color theme="6" tint="-0.249977111117893"/>
      </top>
      <bottom/>
      <diagonal/>
    </border>
    <border>
      <left/>
      <right style="thick">
        <color theme="6" tint="-0.249977111117893"/>
      </right>
      <top/>
      <bottom/>
      <diagonal/>
    </border>
    <border>
      <left/>
      <right style="thick">
        <color theme="6" tint="-0.249977111117893"/>
      </right>
      <top/>
      <bottom style="thick">
        <color theme="6" tint="-0.249977111117893"/>
      </bottom>
      <diagonal/>
    </border>
    <border>
      <left style="thick">
        <color theme="6" tint="-0.249977111117893"/>
      </left>
      <right style="thick">
        <color theme="6" tint="-0.249977111117893"/>
      </right>
      <top style="thick">
        <color theme="6" tint="-0.249977111117893"/>
      </top>
      <bottom/>
      <diagonal/>
    </border>
    <border>
      <left style="thick">
        <color theme="6" tint="-0.249977111117893"/>
      </left>
      <right style="thick">
        <color theme="6" tint="-0.249977111117893"/>
      </right>
      <top/>
      <bottom/>
      <diagonal/>
    </border>
    <border>
      <left style="thick">
        <color theme="6" tint="-0.249977111117893"/>
      </left>
      <right style="thick">
        <color theme="6" tint="-0.249977111117893"/>
      </right>
      <top/>
      <bottom style="thick">
        <color theme="6" tint="-0.249977111117893"/>
      </bottom>
      <diagonal/>
    </border>
    <border>
      <left/>
      <right style="thick">
        <color theme="6" tint="-0.249977111117893"/>
      </right>
      <top style="medium">
        <color theme="6" tint="-0.249977111117893"/>
      </top>
      <bottom style="medium">
        <color theme="6" tint="-0.249977111117893"/>
      </bottom>
      <diagonal/>
    </border>
    <border>
      <left style="thick">
        <color theme="6" tint="-0.249977111117893"/>
      </left>
      <right style="thick">
        <color theme="6" tint="-0.249977111117893"/>
      </right>
      <top style="medium">
        <color theme="6" tint="-0.249977111117893"/>
      </top>
      <bottom style="medium">
        <color theme="6" tint="-0.249977111117893"/>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2" fillId="0" borderId="0" applyFont="0" applyFill="0" applyBorder="0" applyAlignment="0" applyProtection="0"/>
  </cellStyleXfs>
  <cellXfs count="107">
    <xf numFmtId="0" fontId="0" fillId="0" borderId="0" xfId="0"/>
    <xf numFmtId="165" fontId="0" fillId="0" borderId="0" xfId="0" applyNumberFormat="1"/>
    <xf numFmtId="1" fontId="0" fillId="0" borderId="0" xfId="0" applyNumberFormat="1"/>
    <xf numFmtId="9" fontId="0" fillId="0" borderId="0" xfId="0" applyNumberFormat="1"/>
    <xf numFmtId="0" fontId="0" fillId="0" borderId="0" xfId="0" applyAlignment="1">
      <alignment horizontal="right"/>
    </xf>
    <xf numFmtId="0" fontId="1" fillId="0" borderId="0" xfId="0" applyFont="1"/>
    <xf numFmtId="1" fontId="1" fillId="0" borderId="0" xfId="0" applyNumberFormat="1" applyFont="1"/>
    <xf numFmtId="9" fontId="0" fillId="0" borderId="0" xfId="0" applyNumberFormat="1" applyAlignment="1">
      <alignment horizontal="left"/>
    </xf>
    <xf numFmtId="0" fontId="1" fillId="0" borderId="0" xfId="0" applyFont="1" applyAlignment="1">
      <alignment horizontal="center"/>
    </xf>
    <xf numFmtId="165" fontId="0" fillId="0" borderId="2" xfId="0" applyNumberFormat="1" applyBorder="1"/>
    <xf numFmtId="1" fontId="0" fillId="0" borderId="3" xfId="0" applyNumberFormat="1" applyBorder="1"/>
    <xf numFmtId="165" fontId="0" fillId="0" borderId="4" xfId="0" applyNumberFormat="1" applyBorder="1"/>
    <xf numFmtId="1" fontId="0" fillId="0" borderId="5" xfId="0" applyNumberFormat="1" applyBorder="1"/>
    <xf numFmtId="165" fontId="0" fillId="0" borderId="6" xfId="0" applyNumberFormat="1" applyBorder="1"/>
    <xf numFmtId="1" fontId="0" fillId="0" borderId="7" xfId="0" applyNumberFormat="1" applyBorder="1"/>
    <xf numFmtId="0" fontId="0" fillId="0" borderId="2" xfId="0" applyBorder="1"/>
    <xf numFmtId="0" fontId="0" fillId="0" borderId="6" xfId="0" applyBorder="1"/>
    <xf numFmtId="0" fontId="0" fillId="0" borderId="13" xfId="0" applyBorder="1"/>
    <xf numFmtId="0" fontId="0" fillId="2" borderId="0" xfId="0" applyFill="1" applyAlignment="1">
      <alignment horizontal="left"/>
    </xf>
    <xf numFmtId="0" fontId="0" fillId="0" borderId="14" xfId="0" applyBorder="1"/>
    <xf numFmtId="0" fontId="0" fillId="0" borderId="16" xfId="0" applyBorder="1"/>
    <xf numFmtId="0" fontId="0" fillId="0" borderId="19" xfId="0" applyBorder="1"/>
    <xf numFmtId="0" fontId="1" fillId="0" borderId="22" xfId="0" applyFont="1" applyBorder="1" applyAlignment="1">
      <alignment horizontal="center"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166" fontId="0" fillId="0" borderId="21" xfId="1" applyNumberFormat="1" applyFont="1" applyBorder="1"/>
    <xf numFmtId="166" fontId="0" fillId="0" borderId="15" xfId="1" applyNumberFormat="1" applyFont="1" applyBorder="1"/>
    <xf numFmtId="166" fontId="0" fillId="0" borderId="18" xfId="1" applyNumberFormat="1" applyFont="1" applyBorder="1"/>
    <xf numFmtId="167" fontId="0" fillId="0" borderId="20" xfId="0" applyNumberFormat="1" applyBorder="1"/>
    <xf numFmtId="167" fontId="0" fillId="0" borderId="1" xfId="0" applyNumberFormat="1" applyBorder="1"/>
    <xf numFmtId="167" fontId="0" fillId="0" borderId="17" xfId="0" applyNumberFormat="1" applyBorder="1"/>
    <xf numFmtId="164" fontId="0" fillId="0" borderId="0" xfId="1" applyFont="1"/>
    <xf numFmtId="1" fontId="0" fillId="0" borderId="0" xfId="0" applyNumberFormat="1" applyFont="1"/>
    <xf numFmtId="0" fontId="6" fillId="0" borderId="0" xfId="0" applyFont="1"/>
    <xf numFmtId="1" fontId="0" fillId="0" borderId="0" xfId="0" applyNumberFormat="1" applyFont="1" applyAlignment="1">
      <alignment horizontal="center"/>
    </xf>
    <xf numFmtId="0" fontId="0" fillId="0" borderId="25" xfId="0" applyBorder="1" applyAlignment="1">
      <alignment horizontal="center" vertical="center"/>
    </xf>
    <xf numFmtId="0" fontId="1"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5" xfId="0" applyBorder="1" applyAlignment="1">
      <alignment horizontal="center"/>
    </xf>
    <xf numFmtId="1" fontId="0" fillId="0" borderId="25" xfId="0" applyNumberFormat="1" applyBorder="1" applyAlignment="1">
      <alignment horizontal="center"/>
    </xf>
    <xf numFmtId="0" fontId="1" fillId="0" borderId="25" xfId="0" applyFont="1" applyBorder="1"/>
    <xf numFmtId="1" fontId="0" fillId="0" borderId="25" xfId="0" applyNumberFormat="1" applyBorder="1"/>
    <xf numFmtId="0" fontId="0" fillId="0" borderId="0" xfId="0" applyAlignment="1">
      <alignment horizontal="center"/>
    </xf>
    <xf numFmtId="1" fontId="0" fillId="0" borderId="25" xfId="0" applyNumberFormat="1" applyBorder="1" applyAlignment="1">
      <alignment horizontal="center" vertical="center" wrapText="1"/>
    </xf>
    <xf numFmtId="1" fontId="0" fillId="0" borderId="0" xfId="0" applyNumberFormat="1" applyAlignment="1">
      <alignment horizontal="center"/>
    </xf>
    <xf numFmtId="1" fontId="0" fillId="0" borderId="30" xfId="0" applyNumberFormat="1" applyBorder="1" applyAlignment="1">
      <alignment horizontal="center"/>
    </xf>
    <xf numFmtId="1" fontId="7" fillId="3" borderId="29" xfId="0" applyNumberFormat="1" applyFont="1" applyFill="1" applyBorder="1" applyAlignment="1">
      <alignment horizontal="center"/>
    </xf>
    <xf numFmtId="1" fontId="7" fillId="3" borderId="26" xfId="0" applyNumberFormat="1" applyFont="1" applyFill="1" applyBorder="1" applyAlignment="1">
      <alignment horizontal="center"/>
    </xf>
    <xf numFmtId="1" fontId="7" fillId="3" borderId="31" xfId="0" applyNumberFormat="1" applyFont="1" applyFill="1" applyBorder="1" applyAlignment="1">
      <alignment horizontal="center"/>
    </xf>
    <xf numFmtId="1" fontId="7" fillId="0" borderId="32" xfId="0" applyNumberFormat="1" applyFont="1" applyBorder="1" applyAlignment="1">
      <alignment horizontal="center"/>
    </xf>
    <xf numFmtId="1" fontId="7" fillId="0" borderId="35" xfId="0" applyNumberFormat="1" applyFont="1" applyBorder="1" applyAlignment="1">
      <alignment horizontal="center"/>
    </xf>
    <xf numFmtId="1" fontId="0" fillId="0" borderId="33" xfId="0" applyNumberFormat="1" applyBorder="1" applyAlignment="1">
      <alignment horizontal="center"/>
    </xf>
    <xf numFmtId="1" fontId="7" fillId="0" borderId="33" xfId="0" applyNumberFormat="1" applyFont="1" applyBorder="1" applyAlignment="1">
      <alignment horizontal="center"/>
    </xf>
    <xf numFmtId="1" fontId="7" fillId="0" borderId="36" xfId="0" applyNumberFormat="1" applyFont="1" applyBorder="1" applyAlignment="1">
      <alignment horizontal="center"/>
    </xf>
    <xf numFmtId="1" fontId="7" fillId="0" borderId="38" xfId="0" applyNumberFormat="1" applyFont="1" applyBorder="1" applyAlignment="1">
      <alignment horizontal="center"/>
    </xf>
    <xf numFmtId="1" fontId="7" fillId="0" borderId="39" xfId="0" applyNumberFormat="1" applyFont="1" applyBorder="1" applyAlignment="1">
      <alignment horizontal="center"/>
    </xf>
    <xf numFmtId="1" fontId="7" fillId="0" borderId="34" xfId="0" applyNumberFormat="1" applyFont="1" applyBorder="1" applyAlignment="1">
      <alignment horizontal="center"/>
    </xf>
    <xf numFmtId="1" fontId="7" fillId="0" borderId="37" xfId="0" applyNumberFormat="1" applyFont="1" applyBorder="1" applyAlignment="1">
      <alignment horizontal="center"/>
    </xf>
    <xf numFmtId="0" fontId="1" fillId="0" borderId="25" xfId="0" applyFont="1" applyBorder="1" applyAlignment="1">
      <alignment horizontal="center"/>
    </xf>
    <xf numFmtId="1" fontId="0" fillId="0" borderId="26" xfId="0" applyNumberFormat="1" applyBorder="1" applyAlignment="1">
      <alignment horizontal="center"/>
    </xf>
    <xf numFmtId="1" fontId="0" fillId="0" borderId="0" xfId="0" applyNumberFormat="1" applyBorder="1" applyAlignment="1">
      <alignment horizontal="center"/>
    </xf>
    <xf numFmtId="0" fontId="0" fillId="0" borderId="10" xfId="0" applyBorder="1" applyAlignment="1">
      <alignment horizontal="center" vertical="center"/>
    </xf>
    <xf numFmtId="0" fontId="0" fillId="0" borderId="10" xfId="0" applyBorder="1" applyAlignment="1">
      <alignment horizontal="center"/>
    </xf>
    <xf numFmtId="0" fontId="0" fillId="0" borderId="12" xfId="0" applyBorder="1" applyAlignment="1">
      <alignment horizontal="center" vertical="center" wrapText="1"/>
    </xf>
    <xf numFmtId="1" fontId="0" fillId="0" borderId="12" xfId="0" applyNumberFormat="1" applyBorder="1" applyAlignment="1">
      <alignment horizontal="center"/>
    </xf>
    <xf numFmtId="1" fontId="0" fillId="0" borderId="25" xfId="0" applyNumberFormat="1" applyFont="1" applyBorder="1"/>
    <xf numFmtId="0" fontId="0" fillId="0" borderId="0" xfId="0" applyAlignment="1">
      <alignment horizontal="center"/>
    </xf>
    <xf numFmtId="0" fontId="0" fillId="0" borderId="3" xfId="0" applyBorder="1" applyAlignment="1">
      <alignment horizontal="center" textRotation="90"/>
    </xf>
    <xf numFmtId="0" fontId="0" fillId="0" borderId="5" xfId="0" applyBorder="1" applyAlignment="1">
      <alignment horizontal="center" textRotation="90"/>
    </xf>
    <xf numFmtId="0" fontId="0" fillId="0" borderId="7" xfId="0" applyBorder="1" applyAlignment="1">
      <alignment horizontal="center" textRotation="90"/>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0" fillId="0" borderId="6" xfId="0" applyBorder="1" applyAlignment="1">
      <alignment horizontal="right"/>
    </xf>
    <xf numFmtId="0" fontId="0" fillId="0" borderId="8" xfId="0" applyBorder="1" applyAlignment="1">
      <alignment horizontal="right"/>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9" xfId="0" applyBorder="1" applyAlignment="1">
      <alignment horizontal="center" wrapText="1"/>
    </xf>
    <xf numFmtId="0" fontId="0" fillId="0" borderId="0" xfId="0" applyBorder="1" applyAlignment="1">
      <alignment horizontal="center" wrapText="1"/>
    </xf>
    <xf numFmtId="1" fontId="4" fillId="0" borderId="4" xfId="0" applyNumberFormat="1" applyFont="1" applyBorder="1" applyAlignment="1">
      <alignment horizont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0" xfId="0" quotePrefix="1"/>
    <xf numFmtId="1" fontId="7" fillId="4" borderId="28" xfId="0" applyNumberFormat="1" applyFont="1" applyFill="1" applyBorder="1" applyAlignment="1">
      <alignment horizontal="center"/>
    </xf>
    <xf numFmtId="1" fontId="0" fillId="5" borderId="27" xfId="0" applyNumberFormat="1" applyFill="1" applyBorder="1" applyAlignment="1">
      <alignment horizontal="center"/>
    </xf>
    <xf numFmtId="1" fontId="0" fillId="0" borderId="0" xfId="0" applyNumberFormat="1" applyAlignment="1">
      <alignment horizontal="right"/>
    </xf>
    <xf numFmtId="0" fontId="1" fillId="0" borderId="40" xfId="0" applyFont="1" applyBorder="1" applyAlignment="1">
      <alignment horizontal="center"/>
    </xf>
    <xf numFmtId="0" fontId="1" fillId="0" borderId="42" xfId="0" applyFont="1" applyBorder="1" applyAlignment="1">
      <alignment horizontal="center"/>
    </xf>
    <xf numFmtId="0" fontId="0" fillId="0" borderId="41" xfId="0" applyBorder="1" applyAlignment="1">
      <alignment horizontal="left"/>
    </xf>
    <xf numFmtId="0" fontId="1" fillId="0" borderId="20" xfId="0" applyFont="1" applyBorder="1" applyAlignment="1">
      <alignment horizontal="center"/>
    </xf>
    <xf numFmtId="1" fontId="0" fillId="0" borderId="43" xfId="0" applyNumberFormat="1" applyBorder="1" applyAlignment="1">
      <alignment horizontal="right"/>
    </xf>
    <xf numFmtId="1" fontId="0" fillId="0" borderId="41" xfId="0" applyNumberFormat="1" applyBorder="1" applyAlignment="1">
      <alignment horizontal="righ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06/relationships/vbaProject" Target="vbaProject.bin"/><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Demandada'!$AC$8:$AC$10</c:f>
              <c:strCache>
                <c:ptCount val="1"/>
                <c:pt idx="0">
                  <c:v>Cantidad diaría Producto 6</c:v>
                </c:pt>
              </c:strCache>
            </c:strRef>
          </c:tx>
          <c:cat>
            <c:strRef>
              <c:f>'Cantidad Demandada'!$AC$12:$AC$41</c:f>
              <c:strCache>
                <c:ptCount val="30"/>
                <c:pt idx="0">
                  <c:v>5-92</c:v>
                </c:pt>
                <c:pt idx="1">
                  <c:v>92-179</c:v>
                </c:pt>
                <c:pt idx="2">
                  <c:v>179-266</c:v>
                </c:pt>
                <c:pt idx="3">
                  <c:v>266-353</c:v>
                </c:pt>
                <c:pt idx="4">
                  <c:v>353-440</c:v>
                </c:pt>
                <c:pt idx="5">
                  <c:v>440-528</c:v>
                </c:pt>
                <c:pt idx="6">
                  <c:v>528-615</c:v>
                </c:pt>
                <c:pt idx="7">
                  <c:v>615-702</c:v>
                </c:pt>
                <c:pt idx="8">
                  <c:v>702-789</c:v>
                </c:pt>
                <c:pt idx="9">
                  <c:v>789-876</c:v>
                </c:pt>
                <c:pt idx="10">
                  <c:v>876-963</c:v>
                </c:pt>
                <c:pt idx="11">
                  <c:v>963-1051</c:v>
                </c:pt>
                <c:pt idx="12">
                  <c:v>1051-1138</c:v>
                </c:pt>
                <c:pt idx="13">
                  <c:v>1138-1225</c:v>
                </c:pt>
                <c:pt idx="14">
                  <c:v>1225-1312</c:v>
                </c:pt>
                <c:pt idx="15">
                  <c:v>1312-1399</c:v>
                </c:pt>
                <c:pt idx="16">
                  <c:v>1399-1486</c:v>
                </c:pt>
                <c:pt idx="17">
                  <c:v>1486-1574</c:v>
                </c:pt>
                <c:pt idx="18">
                  <c:v>1574-1661</c:v>
                </c:pt>
                <c:pt idx="19">
                  <c:v>1661-1748</c:v>
                </c:pt>
                <c:pt idx="20">
                  <c:v>1748-1835</c:v>
                </c:pt>
                <c:pt idx="21">
                  <c:v>1835-1922</c:v>
                </c:pt>
                <c:pt idx="22">
                  <c:v>1922-2009</c:v>
                </c:pt>
                <c:pt idx="23">
                  <c:v>2009-2097</c:v>
                </c:pt>
                <c:pt idx="24">
                  <c:v>2097-2184</c:v>
                </c:pt>
                <c:pt idx="25">
                  <c:v>2184-2271</c:v>
                </c:pt>
                <c:pt idx="26">
                  <c:v>2271-2358</c:v>
                </c:pt>
                <c:pt idx="27">
                  <c:v>2358-2445</c:v>
                </c:pt>
                <c:pt idx="28">
                  <c:v>2445-2532</c:v>
                </c:pt>
                <c:pt idx="29">
                  <c:v>2532-2620</c:v>
                </c:pt>
              </c:strCache>
            </c:strRef>
          </c:cat>
          <c:val>
            <c:numRef>
              <c:f>'Cantidad Demandada'!$AD$12:$AD$41</c:f>
              <c:numCache>
                <c:formatCode>0</c:formatCode>
                <c:ptCount val="30"/>
                <c:pt idx="0">
                  <c:v>47</c:v>
                </c:pt>
                <c:pt idx="1">
                  <c:v>59</c:v>
                </c:pt>
                <c:pt idx="2">
                  <c:v>44</c:v>
                </c:pt>
                <c:pt idx="3">
                  <c:v>42</c:v>
                </c:pt>
                <c:pt idx="4">
                  <c:v>28</c:v>
                </c:pt>
                <c:pt idx="5">
                  <c:v>34</c:v>
                </c:pt>
                <c:pt idx="6">
                  <c:v>20</c:v>
                </c:pt>
                <c:pt idx="7">
                  <c:v>13</c:v>
                </c:pt>
                <c:pt idx="8">
                  <c:v>18</c:v>
                </c:pt>
                <c:pt idx="9">
                  <c:v>13</c:v>
                </c:pt>
                <c:pt idx="10">
                  <c:v>7</c:v>
                </c:pt>
                <c:pt idx="11">
                  <c:v>11</c:v>
                </c:pt>
                <c:pt idx="12">
                  <c:v>3</c:v>
                </c:pt>
                <c:pt idx="13">
                  <c:v>7</c:v>
                </c:pt>
                <c:pt idx="14">
                  <c:v>3</c:v>
                </c:pt>
                <c:pt idx="15">
                  <c:v>2</c:v>
                </c:pt>
                <c:pt idx="16">
                  <c:v>4</c:v>
                </c:pt>
                <c:pt idx="17">
                  <c:v>3</c:v>
                </c:pt>
                <c:pt idx="18">
                  <c:v>2</c:v>
                </c:pt>
                <c:pt idx="19">
                  <c:v>1</c:v>
                </c:pt>
                <c:pt idx="20">
                  <c:v>2</c:v>
                </c:pt>
                <c:pt idx="21">
                  <c:v>0</c:v>
                </c:pt>
                <c:pt idx="22">
                  <c:v>0</c:v>
                </c:pt>
                <c:pt idx="23">
                  <c:v>0</c:v>
                </c:pt>
                <c:pt idx="24">
                  <c:v>0</c:v>
                </c:pt>
                <c:pt idx="25">
                  <c:v>0</c:v>
                </c:pt>
                <c:pt idx="26">
                  <c:v>0</c:v>
                </c:pt>
                <c:pt idx="27">
                  <c:v>0</c:v>
                </c:pt>
                <c:pt idx="28">
                  <c:v>0</c:v>
                </c:pt>
                <c:pt idx="29">
                  <c:v>1</c:v>
                </c:pt>
              </c:numCache>
            </c:numRef>
          </c:val>
        </c:ser>
        <c:axId val="221164672"/>
        <c:axId val="221166592"/>
      </c:barChart>
      <c:catAx>
        <c:axId val="221164672"/>
        <c:scaling>
          <c:orientation val="minMax"/>
        </c:scaling>
        <c:axPos val="b"/>
        <c:title>
          <c:tx>
            <c:rich>
              <a:bodyPr/>
              <a:lstStyle/>
              <a:p>
                <a:pPr>
                  <a:defRPr/>
                </a:pPr>
                <a:r>
                  <a:rPr lang="es-CL"/>
                  <a:t>Rangos</a:t>
                </a:r>
              </a:p>
            </c:rich>
          </c:tx>
        </c:title>
        <c:numFmt formatCode="0.0" sourceLinked="1"/>
        <c:tickLblPos val="nextTo"/>
        <c:txPr>
          <a:bodyPr/>
          <a:lstStyle/>
          <a:p>
            <a:pPr>
              <a:defRPr sz="1000"/>
            </a:pPr>
            <a:endParaRPr lang="es-ES"/>
          </a:p>
        </c:txPr>
        <c:crossAx val="221166592"/>
        <c:crosses val="autoZero"/>
        <c:auto val="1"/>
        <c:lblAlgn val="ctr"/>
        <c:lblOffset val="100"/>
      </c:catAx>
      <c:valAx>
        <c:axId val="221166592"/>
        <c:scaling>
          <c:orientation val="minMax"/>
        </c:scaling>
        <c:axPos val="l"/>
        <c:majorGridlines/>
        <c:title>
          <c:tx>
            <c:rich>
              <a:bodyPr rot="-5400000" vert="horz"/>
              <a:lstStyle/>
              <a:p>
                <a:pPr>
                  <a:defRPr/>
                </a:pPr>
                <a:r>
                  <a:rPr lang="es-CL"/>
                  <a:t>Frecuencia</a:t>
                </a:r>
              </a:p>
            </c:rich>
          </c:tx>
        </c:title>
        <c:numFmt formatCode="0" sourceLinked="1"/>
        <c:tickLblPos val="nextTo"/>
        <c:crossAx val="221164672"/>
        <c:crosses val="autoZero"/>
        <c:crossBetween val="between"/>
      </c:valAx>
    </c:plotArea>
    <c:legend>
      <c:legendPos val="r"/>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ES"/>
  <c:chart>
    <c:title>
      <c:layout/>
    </c:title>
    <c:plotArea>
      <c:layout/>
      <c:scatterChart>
        <c:scatterStyle val="lineMarker"/>
        <c:ser>
          <c:idx val="0"/>
          <c:order val="0"/>
          <c:tx>
            <c:strRef>
              <c:f>'Datos punto4'!$C$1</c:f>
              <c:strCache>
                <c:ptCount val="1"/>
                <c:pt idx="0">
                  <c:v>solver_adj</c:v>
                </c:pt>
              </c:strCache>
            </c:strRef>
          </c:tx>
          <c:spPr>
            <a:ln w="28575">
              <a:noFill/>
            </a:ln>
          </c:spPr>
          <c:marker>
            <c:symbol val="dash"/>
            <c:size val="3"/>
          </c:marker>
          <c:xVal>
            <c:numRef>
              <c:f>'Datos punto4'!$C$2:$C$1001</c:f>
              <c:numCache>
                <c:formatCode>0</c:formatCode>
                <c:ptCount val="1000"/>
                <c:pt idx="0">
                  <c:v>356.38638972415885</c:v>
                </c:pt>
                <c:pt idx="1">
                  <c:v>295.58433837889896</c:v>
                </c:pt>
                <c:pt idx="2">
                  <c:v>554.93972051746198</c:v>
                </c:pt>
                <c:pt idx="3">
                  <c:v>405.29408886250764</c:v>
                </c:pt>
                <c:pt idx="4">
                  <c:v>534.29919094233742</c:v>
                </c:pt>
                <c:pt idx="5">
                  <c:v>476.98173279826608</c:v>
                </c:pt>
                <c:pt idx="6">
                  <c:v>366.07012311186179</c:v>
                </c:pt>
                <c:pt idx="7">
                  <c:v>411.7745431539484</c:v>
                </c:pt>
                <c:pt idx="8">
                  <c:v>300.49431567196467</c:v>
                </c:pt>
                <c:pt idx="9">
                  <c:v>260.07819314025261</c:v>
                </c:pt>
                <c:pt idx="10">
                  <c:v>269.11909341212322</c:v>
                </c:pt>
                <c:pt idx="11">
                  <c:v>494.35941570641444</c:v>
                </c:pt>
                <c:pt idx="12">
                  <c:v>507.22327578124742</c:v>
                </c:pt>
                <c:pt idx="13">
                  <c:v>382.38610824774304</c:v>
                </c:pt>
                <c:pt idx="14">
                  <c:v>548.73873121605197</c:v>
                </c:pt>
                <c:pt idx="15">
                  <c:v>451.4575877364062</c:v>
                </c:pt>
                <c:pt idx="16">
                  <c:v>362.82815065273462</c:v>
                </c:pt>
                <c:pt idx="17">
                  <c:v>378.32288526386156</c:v>
                </c:pt>
                <c:pt idx="18">
                  <c:v>263.29637635000813</c:v>
                </c:pt>
                <c:pt idx="19">
                  <c:v>346.19450942435981</c:v>
                </c:pt>
                <c:pt idx="20">
                  <c:v>502.84715965429655</c:v>
                </c:pt>
                <c:pt idx="21">
                  <c:v>277.53806314037092</c:v>
                </c:pt>
                <c:pt idx="22">
                  <c:v>399.49801046098491</c:v>
                </c:pt>
                <c:pt idx="23">
                  <c:v>358.19962129006143</c:v>
                </c:pt>
                <c:pt idx="24">
                  <c:v>486.13362039818134</c:v>
                </c:pt>
                <c:pt idx="25">
                  <c:v>304.63086233783088</c:v>
                </c:pt>
                <c:pt idx="26">
                  <c:v>358.40917114932518</c:v>
                </c:pt>
                <c:pt idx="27">
                  <c:v>550.24536758300167</c:v>
                </c:pt>
                <c:pt idx="28">
                  <c:v>469.39085875981993</c:v>
                </c:pt>
                <c:pt idx="29">
                  <c:v>316.61078981990499</c:v>
                </c:pt>
                <c:pt idx="30">
                  <c:v>269.5576056686964</c:v>
                </c:pt>
                <c:pt idx="31">
                  <c:v>341.34245441823379</c:v>
                </c:pt>
                <c:pt idx="32">
                  <c:v>463.349693878251</c:v>
                </c:pt>
                <c:pt idx="33">
                  <c:v>374.77784851602178</c:v>
                </c:pt>
                <c:pt idx="34">
                  <c:v>267.13127468206511</c:v>
                </c:pt>
                <c:pt idx="35">
                  <c:v>270.32597748205342</c:v>
                </c:pt>
                <c:pt idx="36">
                  <c:v>450.84870223367989</c:v>
                </c:pt>
                <c:pt idx="37">
                  <c:v>332.15468741122385</c:v>
                </c:pt>
                <c:pt idx="38">
                  <c:v>275.59570976421037</c:v>
                </c:pt>
                <c:pt idx="39">
                  <c:v>427.24165299033825</c:v>
                </c:pt>
                <c:pt idx="40">
                  <c:v>545.66298462062286</c:v>
                </c:pt>
                <c:pt idx="41">
                  <c:v>347.08883951655071</c:v>
                </c:pt>
                <c:pt idx="42">
                  <c:v>314.67591558242026</c:v>
                </c:pt>
                <c:pt idx="43">
                  <c:v>384.35598742512798</c:v>
                </c:pt>
                <c:pt idx="44">
                  <c:v>495.54331619550629</c:v>
                </c:pt>
                <c:pt idx="45">
                  <c:v>311.2238437799848</c:v>
                </c:pt>
                <c:pt idx="46">
                  <c:v>513.37715912208762</c:v>
                </c:pt>
                <c:pt idx="47">
                  <c:v>279.32325729044305</c:v>
                </c:pt>
                <c:pt idx="48">
                  <c:v>277.3937107247271</c:v>
                </c:pt>
                <c:pt idx="49">
                  <c:v>382.85805212746283</c:v>
                </c:pt>
                <c:pt idx="50">
                  <c:v>294.22752814564274</c:v>
                </c:pt>
                <c:pt idx="51">
                  <c:v>540.31295223083021</c:v>
                </c:pt>
                <c:pt idx="52">
                  <c:v>256.15949788790175</c:v>
                </c:pt>
                <c:pt idx="53">
                  <c:v>517.66450626760002</c:v>
                </c:pt>
                <c:pt idx="54">
                  <c:v>290.01422601193855</c:v>
                </c:pt>
                <c:pt idx="55">
                  <c:v>417.81514768852622</c:v>
                </c:pt>
                <c:pt idx="56">
                  <c:v>442.43245141042047</c:v>
                </c:pt>
                <c:pt idx="57">
                  <c:v>439.58483016192207</c:v>
                </c:pt>
                <c:pt idx="58">
                  <c:v>309.70385670089343</c:v>
                </c:pt>
                <c:pt idx="59">
                  <c:v>342.91522636493443</c:v>
                </c:pt>
                <c:pt idx="60">
                  <c:v>457.54363393762321</c:v>
                </c:pt>
                <c:pt idx="61">
                  <c:v>257.80360288163814</c:v>
                </c:pt>
                <c:pt idx="62">
                  <c:v>494.40025616083307</c:v>
                </c:pt>
                <c:pt idx="63">
                  <c:v>339.40332643194279</c:v>
                </c:pt>
                <c:pt idx="64">
                  <c:v>523.26327538921646</c:v>
                </c:pt>
                <c:pt idx="65">
                  <c:v>314.48494302131468</c:v>
                </c:pt>
                <c:pt idx="66">
                  <c:v>343.03349820386319</c:v>
                </c:pt>
                <c:pt idx="67">
                  <c:v>485.49652321985764</c:v>
                </c:pt>
                <c:pt idx="68">
                  <c:v>481.53039234668501</c:v>
                </c:pt>
                <c:pt idx="69">
                  <c:v>292.60075302170623</c:v>
                </c:pt>
                <c:pt idx="70">
                  <c:v>245.65072190186507</c:v>
                </c:pt>
                <c:pt idx="71">
                  <c:v>247.97255360613229</c:v>
                </c:pt>
                <c:pt idx="72">
                  <c:v>391.84748375874364</c:v>
                </c:pt>
                <c:pt idx="73">
                  <c:v>448.15433633986595</c:v>
                </c:pt>
                <c:pt idx="74">
                  <c:v>257.60634369198527</c:v>
                </c:pt>
                <c:pt idx="75">
                  <c:v>536.87077762879005</c:v>
                </c:pt>
                <c:pt idx="76">
                  <c:v>273.4723632538097</c:v>
                </c:pt>
                <c:pt idx="77">
                  <c:v>547.38871349272722</c:v>
                </c:pt>
                <c:pt idx="78">
                  <c:v>335.16793344037978</c:v>
                </c:pt>
                <c:pt idx="79">
                  <c:v>273.36710356518955</c:v>
                </c:pt>
                <c:pt idx="80">
                  <c:v>386.690403098562</c:v>
                </c:pt>
                <c:pt idx="81">
                  <c:v>488.94383810783916</c:v>
                </c:pt>
                <c:pt idx="82">
                  <c:v>484.11414130875568</c:v>
                </c:pt>
                <c:pt idx="83">
                  <c:v>323.70206367117447</c:v>
                </c:pt>
                <c:pt idx="84">
                  <c:v>271.85955727559491</c:v>
                </c:pt>
                <c:pt idx="85">
                  <c:v>247.74109212762727</c:v>
                </c:pt>
                <c:pt idx="86">
                  <c:v>313.24717785755507</c:v>
                </c:pt>
                <c:pt idx="87">
                  <c:v>414.17676473603433</c:v>
                </c:pt>
                <c:pt idx="88">
                  <c:v>300.72831017837314</c:v>
                </c:pt>
                <c:pt idx="89">
                  <c:v>474.15558321967518</c:v>
                </c:pt>
                <c:pt idx="90">
                  <c:v>474.26272370678498</c:v>
                </c:pt>
                <c:pt idx="91">
                  <c:v>449.57187044414314</c:v>
                </c:pt>
                <c:pt idx="92">
                  <c:v>547.98037745337024</c:v>
                </c:pt>
                <c:pt idx="93">
                  <c:v>281.82616209230673</c:v>
                </c:pt>
                <c:pt idx="94">
                  <c:v>433.78289844271859</c:v>
                </c:pt>
                <c:pt idx="95">
                  <c:v>553.63043763657583</c:v>
                </c:pt>
                <c:pt idx="96">
                  <c:v>367.74604582681599</c:v>
                </c:pt>
                <c:pt idx="97">
                  <c:v>519.98892818111415</c:v>
                </c:pt>
                <c:pt idx="98">
                  <c:v>555.75076681270764</c:v>
                </c:pt>
                <c:pt idx="99">
                  <c:v>497.58277194182517</c:v>
                </c:pt>
                <c:pt idx="100">
                  <c:v>369.00122233247441</c:v>
                </c:pt>
                <c:pt idx="101">
                  <c:v>329.51454874291761</c:v>
                </c:pt>
                <c:pt idx="102">
                  <c:v>480.65291702125819</c:v>
                </c:pt>
                <c:pt idx="103">
                  <c:v>471.74030860035691</c:v>
                </c:pt>
                <c:pt idx="104">
                  <c:v>336.10869734832488</c:v>
                </c:pt>
                <c:pt idx="105">
                  <c:v>528.68342945663414</c:v>
                </c:pt>
                <c:pt idx="106">
                  <c:v>342.13719467638862</c:v>
                </c:pt>
                <c:pt idx="107">
                  <c:v>291.24664268328189</c:v>
                </c:pt>
                <c:pt idx="108">
                  <c:v>359.25377203023703</c:v>
                </c:pt>
                <c:pt idx="109">
                  <c:v>399.77170617029617</c:v>
                </c:pt>
                <c:pt idx="110">
                  <c:v>300.43183939644689</c:v>
                </c:pt>
                <c:pt idx="111">
                  <c:v>365.69167978115922</c:v>
                </c:pt>
                <c:pt idx="112">
                  <c:v>351.05267649751744</c:v>
                </c:pt>
                <c:pt idx="113">
                  <c:v>312.04265134876715</c:v>
                </c:pt>
                <c:pt idx="114">
                  <c:v>390.44898379987524</c:v>
                </c:pt>
                <c:pt idx="115">
                  <c:v>358.17469550491063</c:v>
                </c:pt>
                <c:pt idx="116">
                  <c:v>270.35200148092213</c:v>
                </c:pt>
                <c:pt idx="117">
                  <c:v>490.6223216115601</c:v>
                </c:pt>
                <c:pt idx="118">
                  <c:v>507.47514315390731</c:v>
                </c:pt>
                <c:pt idx="119">
                  <c:v>297.13836555701602</c:v>
                </c:pt>
                <c:pt idx="120">
                  <c:v>496.12059157999261</c:v>
                </c:pt>
                <c:pt idx="121">
                  <c:v>464.46908988918602</c:v>
                </c:pt>
                <c:pt idx="122">
                  <c:v>389.47055926335537</c:v>
                </c:pt>
                <c:pt idx="123">
                  <c:v>389.78195980739872</c:v>
                </c:pt>
                <c:pt idx="124">
                  <c:v>521.84696306467379</c:v>
                </c:pt>
                <c:pt idx="125">
                  <c:v>392.30588380727261</c:v>
                </c:pt>
                <c:pt idx="126">
                  <c:v>362.36989665048657</c:v>
                </c:pt>
                <c:pt idx="127">
                  <c:v>460.10790971019674</c:v>
                </c:pt>
                <c:pt idx="128">
                  <c:v>368.30215113903495</c:v>
                </c:pt>
                <c:pt idx="129">
                  <c:v>369.33122929340749</c:v>
                </c:pt>
                <c:pt idx="130">
                  <c:v>348.34826539566194</c:v>
                </c:pt>
                <c:pt idx="131">
                  <c:v>555.42102961494629</c:v>
                </c:pt>
                <c:pt idx="132">
                  <c:v>380.32038333188763</c:v>
                </c:pt>
                <c:pt idx="133">
                  <c:v>456.5627847009165</c:v>
                </c:pt>
                <c:pt idx="134">
                  <c:v>399.99206798057634</c:v>
                </c:pt>
                <c:pt idx="135">
                  <c:v>349.61993456986727</c:v>
                </c:pt>
                <c:pt idx="136">
                  <c:v>553.26888377371654</c:v>
                </c:pt>
                <c:pt idx="137">
                  <c:v>508.57940647684939</c:v>
                </c:pt>
                <c:pt idx="138">
                  <c:v>324.58040365696905</c:v>
                </c:pt>
                <c:pt idx="139">
                  <c:v>319.40528190573923</c:v>
                </c:pt>
                <c:pt idx="140">
                  <c:v>258.45725941493049</c:v>
                </c:pt>
                <c:pt idx="141">
                  <c:v>434.3769457640019</c:v>
                </c:pt>
                <c:pt idx="142">
                  <c:v>414.938704930683</c:v>
                </c:pt>
                <c:pt idx="143">
                  <c:v>563.60136831998886</c:v>
                </c:pt>
                <c:pt idx="144">
                  <c:v>550.46632957107681</c:v>
                </c:pt>
                <c:pt idx="145">
                  <c:v>523.56482806874658</c:v>
                </c:pt>
                <c:pt idx="146">
                  <c:v>381.51878072485272</c:v>
                </c:pt>
                <c:pt idx="147">
                  <c:v>300.03462021706378</c:v>
                </c:pt>
                <c:pt idx="148">
                  <c:v>266.19628910729489</c:v>
                </c:pt>
                <c:pt idx="149">
                  <c:v>447.20220903549443</c:v>
                </c:pt>
                <c:pt idx="150">
                  <c:v>446.01724699512926</c:v>
                </c:pt>
                <c:pt idx="151">
                  <c:v>502.39259392413896</c:v>
                </c:pt>
                <c:pt idx="152">
                  <c:v>295.8089294963558</c:v>
                </c:pt>
                <c:pt idx="153">
                  <c:v>437.43400567743646</c:v>
                </c:pt>
                <c:pt idx="154">
                  <c:v>508.88552581839519</c:v>
                </c:pt>
                <c:pt idx="155">
                  <c:v>435.25236059969865</c:v>
                </c:pt>
                <c:pt idx="156">
                  <c:v>280.17519684609732</c:v>
                </c:pt>
                <c:pt idx="157">
                  <c:v>564.58166414992024</c:v>
                </c:pt>
                <c:pt idx="158">
                  <c:v>391.30044206664917</c:v>
                </c:pt>
                <c:pt idx="159">
                  <c:v>246.17890370831773</c:v>
                </c:pt>
                <c:pt idx="160">
                  <c:v>377.32701830534592</c:v>
                </c:pt>
                <c:pt idx="161">
                  <c:v>428.47429853792966</c:v>
                </c:pt>
                <c:pt idx="162">
                  <c:v>442.00748404115785</c:v>
                </c:pt>
                <c:pt idx="163">
                  <c:v>489.44941246297645</c:v>
                </c:pt>
                <c:pt idx="164">
                  <c:v>486.82850090825394</c:v>
                </c:pt>
                <c:pt idx="165">
                  <c:v>561.65690677783311</c:v>
                </c:pt>
                <c:pt idx="166">
                  <c:v>254.37095266970385</c:v>
                </c:pt>
                <c:pt idx="167">
                  <c:v>256.24712414771648</c:v>
                </c:pt>
                <c:pt idx="168">
                  <c:v>292.33766844977515</c:v>
                </c:pt>
                <c:pt idx="169">
                  <c:v>455.99404774326553</c:v>
                </c:pt>
                <c:pt idx="170">
                  <c:v>332.90910818377</c:v>
                </c:pt>
                <c:pt idx="171">
                  <c:v>542.21965251128177</c:v>
                </c:pt>
                <c:pt idx="172">
                  <c:v>422.87640916410663</c:v>
                </c:pt>
                <c:pt idx="173">
                  <c:v>284.99896715348535</c:v>
                </c:pt>
                <c:pt idx="174">
                  <c:v>489.65183079785288</c:v>
                </c:pt>
                <c:pt idx="175">
                  <c:v>339.22574365941142</c:v>
                </c:pt>
                <c:pt idx="176">
                  <c:v>468.72167047612447</c:v>
                </c:pt>
                <c:pt idx="177">
                  <c:v>559.63389587292158</c:v>
                </c:pt>
                <c:pt idx="178">
                  <c:v>331.33297159026051</c:v>
                </c:pt>
                <c:pt idx="179">
                  <c:v>293.40480267415046</c:v>
                </c:pt>
                <c:pt idx="180">
                  <c:v>401.01056456892309</c:v>
                </c:pt>
                <c:pt idx="181">
                  <c:v>392.14418975363679</c:v>
                </c:pt>
                <c:pt idx="182">
                  <c:v>256.97042122062783</c:v>
                </c:pt>
                <c:pt idx="183">
                  <c:v>427.221292056712</c:v>
                </c:pt>
                <c:pt idx="184">
                  <c:v>261.10625455300612</c:v>
                </c:pt>
                <c:pt idx="185">
                  <c:v>298.73949658346339</c:v>
                </c:pt>
                <c:pt idx="186">
                  <c:v>363.05204593811743</c:v>
                </c:pt>
                <c:pt idx="187">
                  <c:v>472.66562404048892</c:v>
                </c:pt>
                <c:pt idx="188">
                  <c:v>437.43341681521076</c:v>
                </c:pt>
                <c:pt idx="189">
                  <c:v>558.48234161757046</c:v>
                </c:pt>
                <c:pt idx="190">
                  <c:v>426.10654327464596</c:v>
                </c:pt>
                <c:pt idx="191">
                  <c:v>432.44041537979638</c:v>
                </c:pt>
                <c:pt idx="192">
                  <c:v>407.73458784713159</c:v>
                </c:pt>
                <c:pt idx="193">
                  <c:v>311.05008129451892</c:v>
                </c:pt>
                <c:pt idx="194">
                  <c:v>492.11944535659603</c:v>
                </c:pt>
                <c:pt idx="195">
                  <c:v>539.5604090884143</c:v>
                </c:pt>
                <c:pt idx="196">
                  <c:v>255.42323830231243</c:v>
                </c:pt>
                <c:pt idx="197">
                  <c:v>357.52237028606345</c:v>
                </c:pt>
                <c:pt idx="198">
                  <c:v>371.57072499281293</c:v>
                </c:pt>
                <c:pt idx="199">
                  <c:v>329.00923162838876</c:v>
                </c:pt>
                <c:pt idx="200">
                  <c:v>249.98504193685253</c:v>
                </c:pt>
                <c:pt idx="201">
                  <c:v>477.19044077917488</c:v>
                </c:pt>
                <c:pt idx="202">
                  <c:v>322.02973915637926</c:v>
                </c:pt>
                <c:pt idx="203">
                  <c:v>339.57280227801431</c:v>
                </c:pt>
                <c:pt idx="204">
                  <c:v>391.46250349910116</c:v>
                </c:pt>
                <c:pt idx="205">
                  <c:v>482.09637901750227</c:v>
                </c:pt>
                <c:pt idx="206">
                  <c:v>342.61898189439393</c:v>
                </c:pt>
                <c:pt idx="207">
                  <c:v>468.73352919273708</c:v>
                </c:pt>
                <c:pt idx="208">
                  <c:v>414.29294741912418</c:v>
                </c:pt>
                <c:pt idx="209">
                  <c:v>537.1810991201462</c:v>
                </c:pt>
                <c:pt idx="210">
                  <c:v>475.25205433985781</c:v>
                </c:pt>
                <c:pt idx="211">
                  <c:v>416.52893438680513</c:v>
                </c:pt>
                <c:pt idx="212">
                  <c:v>389.00157040683627</c:v>
                </c:pt>
                <c:pt idx="213">
                  <c:v>413.42069702009707</c:v>
                </c:pt>
                <c:pt idx="214">
                  <c:v>483.53578973819305</c:v>
                </c:pt>
                <c:pt idx="215">
                  <c:v>418.1591201741989</c:v>
                </c:pt>
                <c:pt idx="216">
                  <c:v>555.45431624793184</c:v>
                </c:pt>
                <c:pt idx="217">
                  <c:v>348.39994118660684</c:v>
                </c:pt>
                <c:pt idx="218">
                  <c:v>528.6816541192502</c:v>
                </c:pt>
                <c:pt idx="219">
                  <c:v>271.59702852442723</c:v>
                </c:pt>
                <c:pt idx="220">
                  <c:v>300.94614756058257</c:v>
                </c:pt>
                <c:pt idx="221">
                  <c:v>273.8294385652195</c:v>
                </c:pt>
                <c:pt idx="222">
                  <c:v>325.69444589488882</c:v>
                </c:pt>
                <c:pt idx="223">
                  <c:v>342.80796155743673</c:v>
                </c:pt>
                <c:pt idx="224">
                  <c:v>539.19266711789771</c:v>
                </c:pt>
                <c:pt idx="225">
                  <c:v>441.20289667286113</c:v>
                </c:pt>
                <c:pt idx="226">
                  <c:v>319.36014409985398</c:v>
                </c:pt>
                <c:pt idx="227">
                  <c:v>256.107109970463</c:v>
                </c:pt>
                <c:pt idx="228">
                  <c:v>392.53326187400762</c:v>
                </c:pt>
                <c:pt idx="229">
                  <c:v>270.29682812294777</c:v>
                </c:pt>
                <c:pt idx="230">
                  <c:v>433.73612289677192</c:v>
                </c:pt>
                <c:pt idx="231">
                  <c:v>276.14563164587395</c:v>
                </c:pt>
                <c:pt idx="232">
                  <c:v>287.93109699614865</c:v>
                </c:pt>
                <c:pt idx="233">
                  <c:v>246.62323563761228</c:v>
                </c:pt>
                <c:pt idx="234">
                  <c:v>307.2713750234206</c:v>
                </c:pt>
                <c:pt idx="235">
                  <c:v>372.05180853328284</c:v>
                </c:pt>
                <c:pt idx="236">
                  <c:v>555.22057339978426</c:v>
                </c:pt>
                <c:pt idx="237">
                  <c:v>531.7615752545006</c:v>
                </c:pt>
                <c:pt idx="238">
                  <c:v>372.77174744697834</c:v>
                </c:pt>
                <c:pt idx="239">
                  <c:v>514.2973627915128</c:v>
                </c:pt>
                <c:pt idx="240">
                  <c:v>511.25974106474769</c:v>
                </c:pt>
                <c:pt idx="241">
                  <c:v>432.59322837115883</c:v>
                </c:pt>
                <c:pt idx="242">
                  <c:v>536.76792574243996</c:v>
                </c:pt>
                <c:pt idx="243">
                  <c:v>249.00270176073661</c:v>
                </c:pt>
                <c:pt idx="244">
                  <c:v>387.08368008447985</c:v>
                </c:pt>
                <c:pt idx="245">
                  <c:v>437.99782473780112</c:v>
                </c:pt>
                <c:pt idx="246">
                  <c:v>432.16367080349642</c:v>
                </c:pt>
                <c:pt idx="247">
                  <c:v>377.62239374016525</c:v>
                </c:pt>
                <c:pt idx="248">
                  <c:v>242.93381629927728</c:v>
                </c:pt>
                <c:pt idx="249">
                  <c:v>364.91247519613825</c:v>
                </c:pt>
                <c:pt idx="250">
                  <c:v>259.71793121365732</c:v>
                </c:pt>
                <c:pt idx="251">
                  <c:v>274.16010620452471</c:v>
                </c:pt>
                <c:pt idx="252">
                  <c:v>541.98948553390312</c:v>
                </c:pt>
                <c:pt idx="253">
                  <c:v>367.73583179048069</c:v>
                </c:pt>
                <c:pt idx="254">
                  <c:v>399.38191634108404</c:v>
                </c:pt>
                <c:pt idx="255">
                  <c:v>436.62735223706227</c:v>
                </c:pt>
                <c:pt idx="256">
                  <c:v>360.56484458156154</c:v>
                </c:pt>
                <c:pt idx="257">
                  <c:v>425.79798927521239</c:v>
                </c:pt>
                <c:pt idx="258">
                  <c:v>462.07689209099715</c:v>
                </c:pt>
                <c:pt idx="259">
                  <c:v>361.08661649519888</c:v>
                </c:pt>
                <c:pt idx="260">
                  <c:v>437.47802897518409</c:v>
                </c:pt>
                <c:pt idx="261">
                  <c:v>323.52460129630032</c:v>
                </c:pt>
                <c:pt idx="262">
                  <c:v>564.797773267514</c:v>
                </c:pt>
                <c:pt idx="263">
                  <c:v>451.17812138850712</c:v>
                </c:pt>
                <c:pt idx="264">
                  <c:v>466.15960425704702</c:v>
                </c:pt>
                <c:pt idx="265">
                  <c:v>264.11526886099728</c:v>
                </c:pt>
                <c:pt idx="266">
                  <c:v>313.32039321182316</c:v>
                </c:pt>
                <c:pt idx="267">
                  <c:v>305.00710290437894</c:v>
                </c:pt>
                <c:pt idx="268">
                  <c:v>377.70073052109251</c:v>
                </c:pt>
                <c:pt idx="269">
                  <c:v>278.68961890446468</c:v>
                </c:pt>
                <c:pt idx="270">
                  <c:v>398.4021307678903</c:v>
                </c:pt>
                <c:pt idx="271">
                  <c:v>525.58867119606055</c:v>
                </c:pt>
                <c:pt idx="272">
                  <c:v>461.17166420033743</c:v>
                </c:pt>
                <c:pt idx="273">
                  <c:v>417.92083827402485</c:v>
                </c:pt>
                <c:pt idx="274">
                  <c:v>465.47959451725688</c:v>
                </c:pt>
                <c:pt idx="275">
                  <c:v>255.89256738028143</c:v>
                </c:pt>
                <c:pt idx="276">
                  <c:v>398.20317710945528</c:v>
                </c:pt>
                <c:pt idx="277">
                  <c:v>334.64331724524652</c:v>
                </c:pt>
                <c:pt idx="278">
                  <c:v>564.50212188367834</c:v>
                </c:pt>
                <c:pt idx="279">
                  <c:v>351.06873842006024</c:v>
                </c:pt>
                <c:pt idx="280">
                  <c:v>323.38382143219178</c:v>
                </c:pt>
                <c:pt idx="281">
                  <c:v>427.56468111163224</c:v>
                </c:pt>
                <c:pt idx="282">
                  <c:v>436.96462635833984</c:v>
                </c:pt>
                <c:pt idx="283">
                  <c:v>264.73757568501753</c:v>
                </c:pt>
                <c:pt idx="284">
                  <c:v>344.63850337948577</c:v>
                </c:pt>
                <c:pt idx="285">
                  <c:v>490.0054728146668</c:v>
                </c:pt>
                <c:pt idx="286">
                  <c:v>460.57558068007955</c:v>
                </c:pt>
                <c:pt idx="287">
                  <c:v>489.19945953376566</c:v>
                </c:pt>
                <c:pt idx="288">
                  <c:v>531.69961134796017</c:v>
                </c:pt>
                <c:pt idx="289">
                  <c:v>539.32943433026287</c:v>
                </c:pt>
                <c:pt idx="290">
                  <c:v>265.24636879155707</c:v>
                </c:pt>
                <c:pt idx="291">
                  <c:v>291.34095719891644</c:v>
                </c:pt>
                <c:pt idx="292">
                  <c:v>363.13553160481877</c:v>
                </c:pt>
                <c:pt idx="293">
                  <c:v>414.2808853240129</c:v>
                </c:pt>
                <c:pt idx="294">
                  <c:v>366.76916714793498</c:v>
                </c:pt>
                <c:pt idx="295">
                  <c:v>305.75940676022293</c:v>
                </c:pt>
                <c:pt idx="296">
                  <c:v>425.15504028795056</c:v>
                </c:pt>
                <c:pt idx="297">
                  <c:v>504.6802646791005</c:v>
                </c:pt>
                <c:pt idx="298">
                  <c:v>293.38179284119133</c:v>
                </c:pt>
                <c:pt idx="299">
                  <c:v>562.53000539193397</c:v>
                </c:pt>
                <c:pt idx="300">
                  <c:v>485.61469955538155</c:v>
                </c:pt>
                <c:pt idx="301">
                  <c:v>411.68537858020767</c:v>
                </c:pt>
                <c:pt idx="302">
                  <c:v>268.0463991696231</c:v>
                </c:pt>
                <c:pt idx="303">
                  <c:v>388.31237257565948</c:v>
                </c:pt>
                <c:pt idx="304">
                  <c:v>481.42153777713958</c:v>
                </c:pt>
                <c:pt idx="305">
                  <c:v>486.06573497879583</c:v>
                </c:pt>
                <c:pt idx="306">
                  <c:v>544.98302180272663</c:v>
                </c:pt>
                <c:pt idx="307">
                  <c:v>336.24235896498072</c:v>
                </c:pt>
                <c:pt idx="308">
                  <c:v>306.56570670221265</c:v>
                </c:pt>
                <c:pt idx="309">
                  <c:v>332.79248796533443</c:v>
                </c:pt>
                <c:pt idx="310">
                  <c:v>355.23618609515773</c:v>
                </c:pt>
                <c:pt idx="311">
                  <c:v>334.62778066686718</c:v>
                </c:pt>
                <c:pt idx="312">
                  <c:v>447.73330316773303</c:v>
                </c:pt>
                <c:pt idx="313">
                  <c:v>285.42056248310047</c:v>
                </c:pt>
                <c:pt idx="314">
                  <c:v>374.14564796171413</c:v>
                </c:pt>
                <c:pt idx="315">
                  <c:v>562.98016242542315</c:v>
                </c:pt>
                <c:pt idx="316">
                  <c:v>511.76006544835866</c:v>
                </c:pt>
                <c:pt idx="317">
                  <c:v>409.04276587583257</c:v>
                </c:pt>
                <c:pt idx="318">
                  <c:v>436.4242791079098</c:v>
                </c:pt>
                <c:pt idx="319">
                  <c:v>352.04927761016847</c:v>
                </c:pt>
                <c:pt idx="320">
                  <c:v>370.42965212298077</c:v>
                </c:pt>
                <c:pt idx="321">
                  <c:v>296.07683600954562</c:v>
                </c:pt>
                <c:pt idx="322">
                  <c:v>244.99428400164203</c:v>
                </c:pt>
                <c:pt idx="323">
                  <c:v>305.17067805825297</c:v>
                </c:pt>
                <c:pt idx="324">
                  <c:v>316.44658069240234</c:v>
                </c:pt>
                <c:pt idx="325">
                  <c:v>495.44558075696489</c:v>
                </c:pt>
                <c:pt idx="326">
                  <c:v>446.54326315249472</c:v>
                </c:pt>
                <c:pt idx="327">
                  <c:v>302.78797432444429</c:v>
                </c:pt>
                <c:pt idx="328">
                  <c:v>417.67503152027496</c:v>
                </c:pt>
                <c:pt idx="329">
                  <c:v>366.01606622339045</c:v>
                </c:pt>
                <c:pt idx="330">
                  <c:v>340.38041799440066</c:v>
                </c:pt>
                <c:pt idx="331">
                  <c:v>347.4151367812488</c:v>
                </c:pt>
                <c:pt idx="332">
                  <c:v>362.80056404918457</c:v>
                </c:pt>
                <c:pt idx="333">
                  <c:v>516.56367050603205</c:v>
                </c:pt>
                <c:pt idx="334">
                  <c:v>535.55285372657363</c:v>
                </c:pt>
                <c:pt idx="335">
                  <c:v>259.67897849794429</c:v>
                </c:pt>
                <c:pt idx="336">
                  <c:v>363.5082750569602</c:v>
                </c:pt>
                <c:pt idx="337">
                  <c:v>378.0501780826832</c:v>
                </c:pt>
                <c:pt idx="338">
                  <c:v>462.68795093739777</c:v>
                </c:pt>
                <c:pt idx="339">
                  <c:v>550.47539319120131</c:v>
                </c:pt>
                <c:pt idx="340">
                  <c:v>494.93169654949185</c:v>
                </c:pt>
                <c:pt idx="341">
                  <c:v>293.83695392116761</c:v>
                </c:pt>
                <c:pt idx="342">
                  <c:v>249.47639879932458</c:v>
                </c:pt>
                <c:pt idx="343">
                  <c:v>446.05057089405625</c:v>
                </c:pt>
                <c:pt idx="344">
                  <c:v>516.31114396374267</c:v>
                </c:pt>
                <c:pt idx="345">
                  <c:v>517.01696542232162</c:v>
                </c:pt>
                <c:pt idx="346">
                  <c:v>344.56202310629283</c:v>
                </c:pt>
                <c:pt idx="347">
                  <c:v>380.64966549288931</c:v>
                </c:pt>
                <c:pt idx="348">
                  <c:v>508.63326873752908</c:v>
                </c:pt>
                <c:pt idx="349">
                  <c:v>299.55226193999511</c:v>
                </c:pt>
                <c:pt idx="350">
                  <c:v>271.7029838942471</c:v>
                </c:pt>
                <c:pt idx="351">
                  <c:v>564.42823513896587</c:v>
                </c:pt>
                <c:pt idx="352">
                  <c:v>245.6654641272805</c:v>
                </c:pt>
                <c:pt idx="353">
                  <c:v>291.4365389074369</c:v>
                </c:pt>
                <c:pt idx="354">
                  <c:v>314.91079466459843</c:v>
                </c:pt>
                <c:pt idx="355">
                  <c:v>441.66419199838498</c:v>
                </c:pt>
                <c:pt idx="356">
                  <c:v>505.06663569764544</c:v>
                </c:pt>
                <c:pt idx="357">
                  <c:v>427.53622773547477</c:v>
                </c:pt>
                <c:pt idx="358">
                  <c:v>541.3713626039081</c:v>
                </c:pt>
                <c:pt idx="359">
                  <c:v>266.02538267151704</c:v>
                </c:pt>
                <c:pt idx="360">
                  <c:v>529.81543478361118</c:v>
                </c:pt>
                <c:pt idx="361">
                  <c:v>484.1407226371303</c:v>
                </c:pt>
                <c:pt idx="362">
                  <c:v>300.01510463190039</c:v>
                </c:pt>
                <c:pt idx="363">
                  <c:v>305.25038175995013</c:v>
                </c:pt>
                <c:pt idx="364">
                  <c:v>336.19132740711387</c:v>
                </c:pt>
                <c:pt idx="365">
                  <c:v>481.67956247910837</c:v>
                </c:pt>
                <c:pt idx="366">
                  <c:v>388.84677794521991</c:v>
                </c:pt>
                <c:pt idx="367">
                  <c:v>499.25546655117319</c:v>
                </c:pt>
                <c:pt idx="368">
                  <c:v>276.42582279370436</c:v>
                </c:pt>
                <c:pt idx="369">
                  <c:v>475.36287600796805</c:v>
                </c:pt>
                <c:pt idx="370">
                  <c:v>536.03877067474593</c:v>
                </c:pt>
                <c:pt idx="371">
                  <c:v>243.74438356875646</c:v>
                </c:pt>
                <c:pt idx="372">
                  <c:v>522.53395104060598</c:v>
                </c:pt>
                <c:pt idx="373">
                  <c:v>490.5895834064994</c:v>
                </c:pt>
                <c:pt idx="374">
                  <c:v>247.23662413341768</c:v>
                </c:pt>
                <c:pt idx="375">
                  <c:v>316.38435547164846</c:v>
                </c:pt>
                <c:pt idx="376">
                  <c:v>313.02701474867155</c:v>
                </c:pt>
                <c:pt idx="377">
                  <c:v>390.34070481562088</c:v>
                </c:pt>
                <c:pt idx="378">
                  <c:v>325.67917213946544</c:v>
                </c:pt>
                <c:pt idx="379">
                  <c:v>344.69308772436023</c:v>
                </c:pt>
                <c:pt idx="380">
                  <c:v>263.12071812950109</c:v>
                </c:pt>
                <c:pt idx="381">
                  <c:v>554.9168086018957</c:v>
                </c:pt>
                <c:pt idx="382">
                  <c:v>490.49573992029565</c:v>
                </c:pt>
                <c:pt idx="383">
                  <c:v>329.5303042398441</c:v>
                </c:pt>
                <c:pt idx="384">
                  <c:v>258.05484367350806</c:v>
                </c:pt>
                <c:pt idx="385">
                  <c:v>384.80702948700963</c:v>
                </c:pt>
                <c:pt idx="386">
                  <c:v>393.02280417970513</c:v>
                </c:pt>
                <c:pt idx="387">
                  <c:v>496.48831906658057</c:v>
                </c:pt>
                <c:pt idx="388">
                  <c:v>351.38358840224498</c:v>
                </c:pt>
                <c:pt idx="389">
                  <c:v>466.75602437777263</c:v>
                </c:pt>
                <c:pt idx="390">
                  <c:v>356.32973085824852</c:v>
                </c:pt>
                <c:pt idx="391">
                  <c:v>343.64260503912465</c:v>
                </c:pt>
                <c:pt idx="392">
                  <c:v>326.68740158373834</c:v>
                </c:pt>
                <c:pt idx="393">
                  <c:v>533.15557297466114</c:v>
                </c:pt>
                <c:pt idx="394">
                  <c:v>531.15071707086202</c:v>
                </c:pt>
                <c:pt idx="395">
                  <c:v>330.51600559266097</c:v>
                </c:pt>
                <c:pt idx="396">
                  <c:v>387.32382256599323</c:v>
                </c:pt>
                <c:pt idx="397">
                  <c:v>383.3023101283714</c:v>
                </c:pt>
                <c:pt idx="398">
                  <c:v>493.96497729046501</c:v>
                </c:pt>
                <c:pt idx="399">
                  <c:v>373.08199425557723</c:v>
                </c:pt>
                <c:pt idx="400">
                  <c:v>291.03130030866305</c:v>
                </c:pt>
                <c:pt idx="401">
                  <c:v>278.3791626823969</c:v>
                </c:pt>
                <c:pt idx="402">
                  <c:v>255.2045448595679</c:v>
                </c:pt>
                <c:pt idx="403">
                  <c:v>541.12607908208213</c:v>
                </c:pt>
                <c:pt idx="404">
                  <c:v>253.98543695732272</c:v>
                </c:pt>
                <c:pt idx="405">
                  <c:v>415.97627911622465</c:v>
                </c:pt>
                <c:pt idx="406">
                  <c:v>264.43754577936488</c:v>
                </c:pt>
                <c:pt idx="407">
                  <c:v>542.4991924858183</c:v>
                </c:pt>
                <c:pt idx="408">
                  <c:v>355.01632473478855</c:v>
                </c:pt>
                <c:pt idx="409">
                  <c:v>254.33011900462682</c:v>
                </c:pt>
                <c:pt idx="410">
                  <c:v>521.61668745783004</c:v>
                </c:pt>
                <c:pt idx="411">
                  <c:v>396.37148306070429</c:v>
                </c:pt>
                <c:pt idx="412">
                  <c:v>446.1771377996435</c:v>
                </c:pt>
                <c:pt idx="413">
                  <c:v>424.21460136315534</c:v>
                </c:pt>
                <c:pt idx="414">
                  <c:v>339.53879371170831</c:v>
                </c:pt>
                <c:pt idx="415">
                  <c:v>310.60732781170276</c:v>
                </c:pt>
                <c:pt idx="416">
                  <c:v>395.77644992702477</c:v>
                </c:pt>
                <c:pt idx="417">
                  <c:v>287.86492339608486</c:v>
                </c:pt>
                <c:pt idx="418">
                  <c:v>501.68472842112402</c:v>
                </c:pt>
                <c:pt idx="419">
                  <c:v>561.72676201152001</c:v>
                </c:pt>
                <c:pt idx="420">
                  <c:v>495.61345703416197</c:v>
                </c:pt>
                <c:pt idx="421">
                  <c:v>465.65344209580377</c:v>
                </c:pt>
                <c:pt idx="422">
                  <c:v>376.57210945457786</c:v>
                </c:pt>
                <c:pt idx="423">
                  <c:v>313.11699660826332</c:v>
                </c:pt>
                <c:pt idx="424">
                  <c:v>299.9943730002243</c:v>
                </c:pt>
                <c:pt idx="425">
                  <c:v>332.08472943216782</c:v>
                </c:pt>
                <c:pt idx="426">
                  <c:v>458.90238079284427</c:v>
                </c:pt>
                <c:pt idx="427">
                  <c:v>313.11581118922487</c:v>
                </c:pt>
                <c:pt idx="428">
                  <c:v>245.4317754429913</c:v>
                </c:pt>
                <c:pt idx="429">
                  <c:v>273.82731546267274</c:v>
                </c:pt>
                <c:pt idx="430">
                  <c:v>370.44627575038294</c:v>
                </c:pt>
                <c:pt idx="431">
                  <c:v>515.62273445055951</c:v>
                </c:pt>
                <c:pt idx="432">
                  <c:v>283.6118716288413</c:v>
                </c:pt>
                <c:pt idx="433">
                  <c:v>559.97818293142052</c:v>
                </c:pt>
                <c:pt idx="434">
                  <c:v>536.1536166119173</c:v>
                </c:pt>
                <c:pt idx="435">
                  <c:v>425.76206822682269</c:v>
                </c:pt>
                <c:pt idx="436">
                  <c:v>543.37934824329773</c:v>
                </c:pt>
                <c:pt idx="437">
                  <c:v>391.66436088348939</c:v>
                </c:pt>
                <c:pt idx="438">
                  <c:v>497.12773940671593</c:v>
                </c:pt>
                <c:pt idx="439">
                  <c:v>563.39418658306556</c:v>
                </c:pt>
                <c:pt idx="440">
                  <c:v>426.85993191639892</c:v>
                </c:pt>
                <c:pt idx="441">
                  <c:v>442.15526688478667</c:v>
                </c:pt>
                <c:pt idx="442">
                  <c:v>309.05765139453933</c:v>
                </c:pt>
                <c:pt idx="443">
                  <c:v>376.95597414996286</c:v>
                </c:pt>
                <c:pt idx="444">
                  <c:v>349.88949557016116</c:v>
                </c:pt>
                <c:pt idx="445">
                  <c:v>379.78619974748517</c:v>
                </c:pt>
                <c:pt idx="446">
                  <c:v>277.34957864664011</c:v>
                </c:pt>
                <c:pt idx="447">
                  <c:v>294.05738407748629</c:v>
                </c:pt>
                <c:pt idx="448">
                  <c:v>330.26394117822122</c:v>
                </c:pt>
                <c:pt idx="449">
                  <c:v>550.26499119413313</c:v>
                </c:pt>
                <c:pt idx="450">
                  <c:v>333.65951268359066</c:v>
                </c:pt>
                <c:pt idx="451">
                  <c:v>270.82751444206923</c:v>
                </c:pt>
                <c:pt idx="452">
                  <c:v>548.05929313882223</c:v>
                </c:pt>
                <c:pt idx="453">
                  <c:v>297.71238175579924</c:v>
                </c:pt>
                <c:pt idx="454">
                  <c:v>462.81559810266623</c:v>
                </c:pt>
                <c:pt idx="455">
                  <c:v>463.60631635487374</c:v>
                </c:pt>
                <c:pt idx="456">
                  <c:v>369.51195477671547</c:v>
                </c:pt>
                <c:pt idx="457">
                  <c:v>485.5222881676267</c:v>
                </c:pt>
                <c:pt idx="458">
                  <c:v>312.84429681992356</c:v>
                </c:pt>
                <c:pt idx="459">
                  <c:v>310.40663834493915</c:v>
                </c:pt>
                <c:pt idx="460">
                  <c:v>320.64645999607001</c:v>
                </c:pt>
                <c:pt idx="461">
                  <c:v>523.62104638182609</c:v>
                </c:pt>
                <c:pt idx="462">
                  <c:v>519.5744526076943</c:v>
                </c:pt>
                <c:pt idx="463">
                  <c:v>476.28545655044053</c:v>
                </c:pt>
                <c:pt idx="464">
                  <c:v>279.81121752867995</c:v>
                </c:pt>
                <c:pt idx="465">
                  <c:v>445.15737960075836</c:v>
                </c:pt>
                <c:pt idx="466">
                  <c:v>456.40430306196413</c:v>
                </c:pt>
                <c:pt idx="467">
                  <c:v>493.13438040722832</c:v>
                </c:pt>
                <c:pt idx="468">
                  <c:v>414.52494963096689</c:v>
                </c:pt>
                <c:pt idx="469">
                  <c:v>493.8662146999809</c:v>
                </c:pt>
                <c:pt idx="470">
                  <c:v>560.62870595726588</c:v>
                </c:pt>
                <c:pt idx="471">
                  <c:v>316.93180950308766</c:v>
                </c:pt>
                <c:pt idx="472">
                  <c:v>521.11566860001335</c:v>
                </c:pt>
                <c:pt idx="473">
                  <c:v>392.08032196484521</c:v>
                </c:pt>
                <c:pt idx="474">
                  <c:v>471.64858429396924</c:v>
                </c:pt>
                <c:pt idx="475">
                  <c:v>454.08854842190095</c:v>
                </c:pt>
                <c:pt idx="476">
                  <c:v>537.63502197509399</c:v>
                </c:pt>
                <c:pt idx="477">
                  <c:v>392.91663049483515</c:v>
                </c:pt>
                <c:pt idx="478">
                  <c:v>285.844200348409</c:v>
                </c:pt>
                <c:pt idx="479">
                  <c:v>395.49888293514908</c:v>
                </c:pt>
                <c:pt idx="480">
                  <c:v>386.04282483646779</c:v>
                </c:pt>
                <c:pt idx="481">
                  <c:v>488.28487381818002</c:v>
                </c:pt>
                <c:pt idx="482">
                  <c:v>494.01702634432218</c:v>
                </c:pt>
                <c:pt idx="483">
                  <c:v>518.20361740524118</c:v>
                </c:pt>
                <c:pt idx="484">
                  <c:v>564.56947562218147</c:v>
                </c:pt>
                <c:pt idx="485">
                  <c:v>470.69792122426344</c:v>
                </c:pt>
                <c:pt idx="486">
                  <c:v>512.69952927282986</c:v>
                </c:pt>
                <c:pt idx="487">
                  <c:v>294.29190287193836</c:v>
                </c:pt>
                <c:pt idx="488">
                  <c:v>373.33929823121957</c:v>
                </c:pt>
                <c:pt idx="489">
                  <c:v>479.97887903544068</c:v>
                </c:pt>
                <c:pt idx="490">
                  <c:v>269.19027784801568</c:v>
                </c:pt>
                <c:pt idx="491">
                  <c:v>321.64856439812507</c:v>
                </c:pt>
                <c:pt idx="492">
                  <c:v>460.75735458860049</c:v>
                </c:pt>
                <c:pt idx="493">
                  <c:v>275.00164705375289</c:v>
                </c:pt>
                <c:pt idx="494">
                  <c:v>258.42092738506426</c:v>
                </c:pt>
                <c:pt idx="495">
                  <c:v>269.87610348867071</c:v>
                </c:pt>
                <c:pt idx="496">
                  <c:v>502.6383539068691</c:v>
                </c:pt>
                <c:pt idx="497">
                  <c:v>407.26400606020542</c:v>
                </c:pt>
                <c:pt idx="498">
                  <c:v>249.7816141023215</c:v>
                </c:pt>
                <c:pt idx="499">
                  <c:v>477.04948665529935</c:v>
                </c:pt>
                <c:pt idx="500">
                  <c:v>381.02322200640253</c:v>
                </c:pt>
                <c:pt idx="501">
                  <c:v>411.31077560284677</c:v>
                </c:pt>
                <c:pt idx="502">
                  <c:v>514.52172714496112</c:v>
                </c:pt>
                <c:pt idx="503">
                  <c:v>245.9969199337051</c:v>
                </c:pt>
                <c:pt idx="504">
                  <c:v>520.95787479679927</c:v>
                </c:pt>
                <c:pt idx="505">
                  <c:v>424.88241322100276</c:v>
                </c:pt>
                <c:pt idx="506">
                  <c:v>494.35728400403508</c:v>
                </c:pt>
                <c:pt idx="507">
                  <c:v>342.01226128638359</c:v>
                </c:pt>
                <c:pt idx="508">
                  <c:v>396.18030425448916</c:v>
                </c:pt>
                <c:pt idx="509">
                  <c:v>559.11415336891741</c:v>
                </c:pt>
                <c:pt idx="510">
                  <c:v>289.51642937563196</c:v>
                </c:pt>
                <c:pt idx="511">
                  <c:v>248.97077239256853</c:v>
                </c:pt>
                <c:pt idx="512">
                  <c:v>451.45583759502313</c:v>
                </c:pt>
                <c:pt idx="513">
                  <c:v>560.70544075533076</c:v>
                </c:pt>
                <c:pt idx="514">
                  <c:v>353.71425575563416</c:v>
                </c:pt>
                <c:pt idx="515">
                  <c:v>359.29856312707932</c:v>
                </c:pt>
                <c:pt idx="516">
                  <c:v>258.98823601612276</c:v>
                </c:pt>
                <c:pt idx="517">
                  <c:v>428.2880551304147</c:v>
                </c:pt>
                <c:pt idx="518">
                  <c:v>489.41054152111082</c:v>
                </c:pt>
                <c:pt idx="519">
                  <c:v>469.50757568865436</c:v>
                </c:pt>
                <c:pt idx="520">
                  <c:v>352.33431287777347</c:v>
                </c:pt>
                <c:pt idx="521">
                  <c:v>332.82710757238192</c:v>
                </c:pt>
                <c:pt idx="522">
                  <c:v>467.55661825535663</c:v>
                </c:pt>
                <c:pt idx="523">
                  <c:v>430.93606747357921</c:v>
                </c:pt>
                <c:pt idx="524">
                  <c:v>244.12452921370254</c:v>
                </c:pt>
                <c:pt idx="525">
                  <c:v>331.79569147052041</c:v>
                </c:pt>
                <c:pt idx="526">
                  <c:v>477.5880724487771</c:v>
                </c:pt>
                <c:pt idx="527">
                  <c:v>437.0061202491662</c:v>
                </c:pt>
                <c:pt idx="528">
                  <c:v>492.7260277637867</c:v>
                </c:pt>
                <c:pt idx="529">
                  <c:v>455.23704762441901</c:v>
                </c:pt>
                <c:pt idx="530">
                  <c:v>294.90293712583508</c:v>
                </c:pt>
                <c:pt idx="531">
                  <c:v>331.78169546918093</c:v>
                </c:pt>
                <c:pt idx="532">
                  <c:v>435.11054603993455</c:v>
                </c:pt>
                <c:pt idx="533">
                  <c:v>374.78093706294004</c:v>
                </c:pt>
                <c:pt idx="534">
                  <c:v>550.73455005359585</c:v>
                </c:pt>
                <c:pt idx="535">
                  <c:v>385.45280978058128</c:v>
                </c:pt>
                <c:pt idx="536">
                  <c:v>537.97622244803983</c:v>
                </c:pt>
                <c:pt idx="537">
                  <c:v>435.91499973363943</c:v>
                </c:pt>
                <c:pt idx="538">
                  <c:v>345.02669499769189</c:v>
                </c:pt>
                <c:pt idx="539">
                  <c:v>265.03083359963767</c:v>
                </c:pt>
                <c:pt idx="540">
                  <c:v>550.4573113641037</c:v>
                </c:pt>
                <c:pt idx="541">
                  <c:v>455.89648852585651</c:v>
                </c:pt>
                <c:pt idx="542">
                  <c:v>393.78295213905301</c:v>
                </c:pt>
                <c:pt idx="543">
                  <c:v>287.63106075377721</c:v>
                </c:pt>
                <c:pt idx="544">
                  <c:v>375.0376183805231</c:v>
                </c:pt>
                <c:pt idx="545">
                  <c:v>310.89864397463327</c:v>
                </c:pt>
                <c:pt idx="546">
                  <c:v>242.40566512029881</c:v>
                </c:pt>
                <c:pt idx="547">
                  <c:v>517.21515792012917</c:v>
                </c:pt>
                <c:pt idx="548">
                  <c:v>255.11176745086524</c:v>
                </c:pt>
                <c:pt idx="549">
                  <c:v>396.07692023463403</c:v>
                </c:pt>
                <c:pt idx="550">
                  <c:v>542.52252654755603</c:v>
                </c:pt>
                <c:pt idx="551">
                  <c:v>560.83289284018474</c:v>
                </c:pt>
                <c:pt idx="552">
                  <c:v>466.31960444539766</c:v>
                </c:pt>
                <c:pt idx="553">
                  <c:v>497.56994566860141</c:v>
                </c:pt>
                <c:pt idx="554">
                  <c:v>378.83829677143984</c:v>
                </c:pt>
                <c:pt idx="555">
                  <c:v>313.9302883650783</c:v>
                </c:pt>
                <c:pt idx="556">
                  <c:v>492.79204671773687</c:v>
                </c:pt>
                <c:pt idx="557">
                  <c:v>318.21212573359355</c:v>
                </c:pt>
                <c:pt idx="558">
                  <c:v>545.91963244412079</c:v>
                </c:pt>
                <c:pt idx="559">
                  <c:v>295.60817123093091</c:v>
                </c:pt>
                <c:pt idx="560">
                  <c:v>302.60126094361829</c:v>
                </c:pt>
                <c:pt idx="561">
                  <c:v>444.47703371312332</c:v>
                </c:pt>
                <c:pt idx="562">
                  <c:v>312.79182592164346</c:v>
                </c:pt>
                <c:pt idx="563">
                  <c:v>541.00233443034926</c:v>
                </c:pt>
                <c:pt idx="564">
                  <c:v>295.57261846660293</c:v>
                </c:pt>
                <c:pt idx="565">
                  <c:v>246.62833217001909</c:v>
                </c:pt>
                <c:pt idx="566">
                  <c:v>526.51492160396413</c:v>
                </c:pt>
                <c:pt idx="567">
                  <c:v>294.56211067017267</c:v>
                </c:pt>
                <c:pt idx="568">
                  <c:v>507.48317087138219</c:v>
                </c:pt>
                <c:pt idx="569">
                  <c:v>425.40191281745297</c:v>
                </c:pt>
                <c:pt idx="570">
                  <c:v>358.0654156208343</c:v>
                </c:pt>
                <c:pt idx="571">
                  <c:v>300.07561109311672</c:v>
                </c:pt>
                <c:pt idx="572">
                  <c:v>366.04223128968954</c:v>
                </c:pt>
                <c:pt idx="573">
                  <c:v>391.01823855797676</c:v>
                </c:pt>
                <c:pt idx="574">
                  <c:v>499.44154671274197</c:v>
                </c:pt>
                <c:pt idx="575">
                  <c:v>461.09649185607975</c:v>
                </c:pt>
                <c:pt idx="576">
                  <c:v>517.75621820229867</c:v>
                </c:pt>
                <c:pt idx="577">
                  <c:v>375.87730060977736</c:v>
                </c:pt>
                <c:pt idx="578">
                  <c:v>293.78132175457728</c:v>
                </c:pt>
                <c:pt idx="579">
                  <c:v>541.20406553298426</c:v>
                </c:pt>
                <c:pt idx="580">
                  <c:v>245.78115918477121</c:v>
                </c:pt>
                <c:pt idx="581">
                  <c:v>383.25927626400221</c:v>
                </c:pt>
                <c:pt idx="582">
                  <c:v>553.15630970110942</c:v>
                </c:pt>
                <c:pt idx="583">
                  <c:v>446.43032230456839</c:v>
                </c:pt>
                <c:pt idx="584">
                  <c:v>471.59196706935387</c:v>
                </c:pt>
                <c:pt idx="585">
                  <c:v>495.65111404175457</c:v>
                </c:pt>
                <c:pt idx="586">
                  <c:v>277.90339112277303</c:v>
                </c:pt>
                <c:pt idx="587">
                  <c:v>341.41116602505144</c:v>
                </c:pt>
                <c:pt idx="588">
                  <c:v>328.90166884423314</c:v>
                </c:pt>
                <c:pt idx="589">
                  <c:v>298.28990683718115</c:v>
                </c:pt>
                <c:pt idx="590">
                  <c:v>243.71886877050571</c:v>
                </c:pt>
                <c:pt idx="591">
                  <c:v>346.98137872339288</c:v>
                </c:pt>
                <c:pt idx="592">
                  <c:v>539.5927590940114</c:v>
                </c:pt>
                <c:pt idx="593">
                  <c:v>388.39160796366241</c:v>
                </c:pt>
                <c:pt idx="594">
                  <c:v>259.6106903951665</c:v>
                </c:pt>
                <c:pt idx="595">
                  <c:v>549.28444204632399</c:v>
                </c:pt>
                <c:pt idx="596">
                  <c:v>316.34091485028199</c:v>
                </c:pt>
                <c:pt idx="597">
                  <c:v>388.71258630729864</c:v>
                </c:pt>
                <c:pt idx="598">
                  <c:v>536.39999276511378</c:v>
                </c:pt>
                <c:pt idx="599">
                  <c:v>563.18655403386174</c:v>
                </c:pt>
                <c:pt idx="600">
                  <c:v>500.35916726401035</c:v>
                </c:pt>
                <c:pt idx="601">
                  <c:v>363.45651734129365</c:v>
                </c:pt>
                <c:pt idx="602">
                  <c:v>502.09087845128533</c:v>
                </c:pt>
                <c:pt idx="603">
                  <c:v>488.95212593253336</c:v>
                </c:pt>
                <c:pt idx="604">
                  <c:v>562.41178786773787</c:v>
                </c:pt>
                <c:pt idx="605">
                  <c:v>266.05872195961825</c:v>
                </c:pt>
                <c:pt idx="606">
                  <c:v>527.24644313438159</c:v>
                </c:pt>
                <c:pt idx="607">
                  <c:v>461.28031720187533</c:v>
                </c:pt>
                <c:pt idx="608">
                  <c:v>345.11620628047558</c:v>
                </c:pt>
                <c:pt idx="609">
                  <c:v>440.61236970062009</c:v>
                </c:pt>
                <c:pt idx="610">
                  <c:v>336.21060008472324</c:v>
                </c:pt>
                <c:pt idx="611">
                  <c:v>264.51705922862379</c:v>
                </c:pt>
                <c:pt idx="612">
                  <c:v>413.4869790987517</c:v>
                </c:pt>
                <c:pt idx="613">
                  <c:v>483.90035112849455</c:v>
                </c:pt>
                <c:pt idx="614">
                  <c:v>390.43697496337677</c:v>
                </c:pt>
                <c:pt idx="615">
                  <c:v>254.58529082526698</c:v>
                </c:pt>
                <c:pt idx="616">
                  <c:v>517.2499440923566</c:v>
                </c:pt>
                <c:pt idx="617">
                  <c:v>341.44939544957566</c:v>
                </c:pt>
                <c:pt idx="618">
                  <c:v>366.46795936695673</c:v>
                </c:pt>
                <c:pt idx="619">
                  <c:v>269.44595826577671</c:v>
                </c:pt>
                <c:pt idx="620">
                  <c:v>468.03179129680234</c:v>
                </c:pt>
                <c:pt idx="621">
                  <c:v>442.78903336300937</c:v>
                </c:pt>
                <c:pt idx="622">
                  <c:v>365.28528141197063</c:v>
                </c:pt>
                <c:pt idx="623">
                  <c:v>556.47921081002767</c:v>
                </c:pt>
                <c:pt idx="624">
                  <c:v>416.54485463842042</c:v>
                </c:pt>
                <c:pt idx="625">
                  <c:v>352.0074625080486</c:v>
                </c:pt>
                <c:pt idx="626">
                  <c:v>286.4605750983863</c:v>
                </c:pt>
                <c:pt idx="627">
                  <c:v>492.86762174538688</c:v>
                </c:pt>
                <c:pt idx="628">
                  <c:v>272.95273828085175</c:v>
                </c:pt>
                <c:pt idx="629">
                  <c:v>351.06437739965708</c:v>
                </c:pt>
                <c:pt idx="630">
                  <c:v>412.01512060594519</c:v>
                </c:pt>
                <c:pt idx="631">
                  <c:v>361.07740215169144</c:v>
                </c:pt>
                <c:pt idx="632">
                  <c:v>503.70973056448145</c:v>
                </c:pt>
                <c:pt idx="633">
                  <c:v>352.58263319664758</c:v>
                </c:pt>
                <c:pt idx="634">
                  <c:v>331.32549335683018</c:v>
                </c:pt>
                <c:pt idx="635">
                  <c:v>262.5566786418467</c:v>
                </c:pt>
                <c:pt idx="636">
                  <c:v>553.32786368919903</c:v>
                </c:pt>
                <c:pt idx="637">
                  <c:v>394.28249921849113</c:v>
                </c:pt>
                <c:pt idx="638">
                  <c:v>277.33368434539705</c:v>
                </c:pt>
                <c:pt idx="639">
                  <c:v>322.30779422647686</c:v>
                </c:pt>
                <c:pt idx="640">
                  <c:v>414.12826002022638</c:v>
                </c:pt>
                <c:pt idx="641">
                  <c:v>551.24071296921034</c:v>
                </c:pt>
                <c:pt idx="642">
                  <c:v>319.8348151826462</c:v>
                </c:pt>
                <c:pt idx="643">
                  <c:v>529.39195035742216</c:v>
                </c:pt>
                <c:pt idx="644">
                  <c:v>269.80876317797635</c:v>
                </c:pt>
                <c:pt idx="645">
                  <c:v>244.7406298251546</c:v>
                </c:pt>
                <c:pt idx="646">
                  <c:v>255.92779546320801</c:v>
                </c:pt>
                <c:pt idx="647">
                  <c:v>382.73678935726025</c:v>
                </c:pt>
                <c:pt idx="648">
                  <c:v>535.61803532839667</c:v>
                </c:pt>
                <c:pt idx="649">
                  <c:v>295.53500144068852</c:v>
                </c:pt>
                <c:pt idx="650">
                  <c:v>324.83722091225775</c:v>
                </c:pt>
                <c:pt idx="651">
                  <c:v>419.92942424208366</c:v>
                </c:pt>
                <c:pt idx="652">
                  <c:v>281.47221606386461</c:v>
                </c:pt>
                <c:pt idx="653">
                  <c:v>552.37812517694113</c:v>
                </c:pt>
                <c:pt idx="654">
                  <c:v>510.58313233246241</c:v>
                </c:pt>
                <c:pt idx="655">
                  <c:v>344.62381365831186</c:v>
                </c:pt>
                <c:pt idx="656">
                  <c:v>466.5251688102843</c:v>
                </c:pt>
                <c:pt idx="657">
                  <c:v>314.69052865947157</c:v>
                </c:pt>
                <c:pt idx="658">
                  <c:v>509.0095382719345</c:v>
                </c:pt>
                <c:pt idx="659">
                  <c:v>497.45550754454706</c:v>
                </c:pt>
                <c:pt idx="660">
                  <c:v>245.90075735929457</c:v>
                </c:pt>
                <c:pt idx="661">
                  <c:v>467.27119509003649</c:v>
                </c:pt>
                <c:pt idx="662">
                  <c:v>360.00400106329658</c:v>
                </c:pt>
                <c:pt idx="663">
                  <c:v>249.66398951395601</c:v>
                </c:pt>
                <c:pt idx="664">
                  <c:v>460.82646163684615</c:v>
                </c:pt>
                <c:pt idx="665">
                  <c:v>393.47669293707082</c:v>
                </c:pt>
                <c:pt idx="666">
                  <c:v>565.03705621838435</c:v>
                </c:pt>
                <c:pt idx="667">
                  <c:v>488.30147934067134</c:v>
                </c:pt>
                <c:pt idx="668">
                  <c:v>561.43062088984561</c:v>
                </c:pt>
                <c:pt idx="669">
                  <c:v>443.72525369270022</c:v>
                </c:pt>
                <c:pt idx="670">
                  <c:v>390.2321755309739</c:v>
                </c:pt>
                <c:pt idx="671">
                  <c:v>304.05454741886564</c:v>
                </c:pt>
                <c:pt idx="672">
                  <c:v>548.38264669588887</c:v>
                </c:pt>
                <c:pt idx="673">
                  <c:v>307.29218601495597</c:v>
                </c:pt>
                <c:pt idx="674">
                  <c:v>412.6640596029647</c:v>
                </c:pt>
                <c:pt idx="675">
                  <c:v>285.64677338658214</c:v>
                </c:pt>
                <c:pt idx="676">
                  <c:v>389.01005497156177</c:v>
                </c:pt>
                <c:pt idx="677">
                  <c:v>395.28937924340801</c:v>
                </c:pt>
                <c:pt idx="678">
                  <c:v>272.46845258514793</c:v>
                </c:pt>
                <c:pt idx="679">
                  <c:v>563.31955331252868</c:v>
                </c:pt>
                <c:pt idx="680">
                  <c:v>301.7346603328989</c:v>
                </c:pt>
                <c:pt idx="681">
                  <c:v>293.68492411807409</c:v>
                </c:pt>
                <c:pt idx="682">
                  <c:v>472.53297358310454</c:v>
                </c:pt>
                <c:pt idx="683">
                  <c:v>262.34031213277035</c:v>
                </c:pt>
                <c:pt idx="684">
                  <c:v>388.03593065311941</c:v>
                </c:pt>
                <c:pt idx="685">
                  <c:v>451.05435712312089</c:v>
                </c:pt>
                <c:pt idx="686">
                  <c:v>261.93678987954593</c:v>
                </c:pt>
                <c:pt idx="687">
                  <c:v>323.24670796340644</c:v>
                </c:pt>
                <c:pt idx="688">
                  <c:v>488.49089699168263</c:v>
                </c:pt>
                <c:pt idx="689">
                  <c:v>286.52374388674451</c:v>
                </c:pt>
                <c:pt idx="690">
                  <c:v>293.31475910698754</c:v>
                </c:pt>
                <c:pt idx="691">
                  <c:v>547.93929394052327</c:v>
                </c:pt>
                <c:pt idx="692">
                  <c:v>262.16993164465293</c:v>
                </c:pt>
                <c:pt idx="693">
                  <c:v>402.69258456523187</c:v>
                </c:pt>
                <c:pt idx="694">
                  <c:v>324.01521918457712</c:v>
                </c:pt>
                <c:pt idx="695">
                  <c:v>505.81588480240475</c:v>
                </c:pt>
                <c:pt idx="696">
                  <c:v>345.76756273571755</c:v>
                </c:pt>
                <c:pt idx="697">
                  <c:v>452.94761858086457</c:v>
                </c:pt>
                <c:pt idx="698">
                  <c:v>313.34782713062492</c:v>
                </c:pt>
                <c:pt idx="699">
                  <c:v>406.58388814357289</c:v>
                </c:pt>
                <c:pt idx="700">
                  <c:v>328.86839684605059</c:v>
                </c:pt>
                <c:pt idx="701">
                  <c:v>266.88396129798326</c:v>
                </c:pt>
                <c:pt idx="702">
                  <c:v>260.31922668512874</c:v>
                </c:pt>
                <c:pt idx="703">
                  <c:v>460.4684688590786</c:v>
                </c:pt>
                <c:pt idx="704">
                  <c:v>349.76646063093398</c:v>
                </c:pt>
                <c:pt idx="705">
                  <c:v>423.35969395998853</c:v>
                </c:pt>
                <c:pt idx="706">
                  <c:v>458.96292421825365</c:v>
                </c:pt>
                <c:pt idx="707">
                  <c:v>401.01111450559046</c:v>
                </c:pt>
                <c:pt idx="708">
                  <c:v>517.66292057915723</c:v>
                </c:pt>
                <c:pt idx="709">
                  <c:v>330.75994316523889</c:v>
                </c:pt>
                <c:pt idx="710">
                  <c:v>421.49474284960644</c:v>
                </c:pt>
                <c:pt idx="711">
                  <c:v>494.49994994723232</c:v>
                </c:pt>
                <c:pt idx="712">
                  <c:v>297.72811175497628</c:v>
                </c:pt>
                <c:pt idx="713">
                  <c:v>277.06453010210049</c:v>
                </c:pt>
                <c:pt idx="714">
                  <c:v>479.29623910472554</c:v>
                </c:pt>
                <c:pt idx="715">
                  <c:v>248.64712794993406</c:v>
                </c:pt>
                <c:pt idx="716">
                  <c:v>524.81701741498762</c:v>
                </c:pt>
                <c:pt idx="717">
                  <c:v>370.5820277298717</c:v>
                </c:pt>
                <c:pt idx="718">
                  <c:v>483.94726562963206</c:v>
                </c:pt>
                <c:pt idx="719">
                  <c:v>547.63721335196738</c:v>
                </c:pt>
                <c:pt idx="720">
                  <c:v>465.31166618844105</c:v>
                </c:pt>
                <c:pt idx="721">
                  <c:v>244.9020147374375</c:v>
                </c:pt>
                <c:pt idx="722">
                  <c:v>282.76818187756845</c:v>
                </c:pt>
                <c:pt idx="723">
                  <c:v>258.41003788467964</c:v>
                </c:pt>
                <c:pt idx="724">
                  <c:v>329.76638714772014</c:v>
                </c:pt>
                <c:pt idx="725">
                  <c:v>540.7934880977466</c:v>
                </c:pt>
                <c:pt idx="726">
                  <c:v>497.36864682071314</c:v>
                </c:pt>
                <c:pt idx="727">
                  <c:v>375.28851155810457</c:v>
                </c:pt>
                <c:pt idx="728">
                  <c:v>325.96518250739445</c:v>
                </c:pt>
                <c:pt idx="729">
                  <c:v>262.98287714504772</c:v>
                </c:pt>
                <c:pt idx="730">
                  <c:v>480.45994628149083</c:v>
                </c:pt>
                <c:pt idx="731">
                  <c:v>455.68254611346987</c:v>
                </c:pt>
                <c:pt idx="732">
                  <c:v>404.43874151000693</c:v>
                </c:pt>
                <c:pt idx="733">
                  <c:v>553.30833678846636</c:v>
                </c:pt>
                <c:pt idx="734">
                  <c:v>378.7539019364649</c:v>
                </c:pt>
                <c:pt idx="735">
                  <c:v>298.13783312967877</c:v>
                </c:pt>
                <c:pt idx="736">
                  <c:v>332.75460660772148</c:v>
                </c:pt>
                <c:pt idx="737">
                  <c:v>545.11343796323672</c:v>
                </c:pt>
                <c:pt idx="738">
                  <c:v>456.04139374477853</c:v>
                </c:pt>
                <c:pt idx="739">
                  <c:v>389.9292560815482</c:v>
                </c:pt>
                <c:pt idx="740">
                  <c:v>262.39953480493256</c:v>
                </c:pt>
                <c:pt idx="741">
                  <c:v>442.47966479346138</c:v>
                </c:pt>
                <c:pt idx="742">
                  <c:v>362.33585202523312</c:v>
                </c:pt>
                <c:pt idx="743">
                  <c:v>408.3558954309467</c:v>
                </c:pt>
                <c:pt idx="744">
                  <c:v>507.63278563024141</c:v>
                </c:pt>
                <c:pt idx="745">
                  <c:v>264.46376757438469</c:v>
                </c:pt>
                <c:pt idx="746">
                  <c:v>551.4182319219309</c:v>
                </c:pt>
                <c:pt idx="747">
                  <c:v>299.81004886413461</c:v>
                </c:pt>
                <c:pt idx="748">
                  <c:v>314.87976903323073</c:v>
                </c:pt>
                <c:pt idx="749">
                  <c:v>242.97385229215672</c:v>
                </c:pt>
                <c:pt idx="750">
                  <c:v>468.14715609054412</c:v>
                </c:pt>
                <c:pt idx="751">
                  <c:v>440.56499382600424</c:v>
                </c:pt>
                <c:pt idx="752">
                  <c:v>368.37215075938599</c:v>
                </c:pt>
                <c:pt idx="753">
                  <c:v>503.52885722440146</c:v>
                </c:pt>
                <c:pt idx="754">
                  <c:v>430.99479527817795</c:v>
                </c:pt>
                <c:pt idx="755">
                  <c:v>352.28529021064065</c:v>
                </c:pt>
                <c:pt idx="756">
                  <c:v>499.78784975306496</c:v>
                </c:pt>
                <c:pt idx="757">
                  <c:v>450.04917564059105</c:v>
                </c:pt>
                <c:pt idx="758">
                  <c:v>429.14766543505141</c:v>
                </c:pt>
                <c:pt idx="759">
                  <c:v>448.72011706732218</c:v>
                </c:pt>
                <c:pt idx="760">
                  <c:v>480.61961575346982</c:v>
                </c:pt>
                <c:pt idx="761">
                  <c:v>242.98713843011629</c:v>
                </c:pt>
                <c:pt idx="762">
                  <c:v>499.2706005970345</c:v>
                </c:pt>
                <c:pt idx="763">
                  <c:v>347.98641823324675</c:v>
                </c:pt>
                <c:pt idx="764">
                  <c:v>305.31106715803548</c:v>
                </c:pt>
                <c:pt idx="765">
                  <c:v>491.15744710394995</c:v>
                </c:pt>
                <c:pt idx="766">
                  <c:v>525.67145937107102</c:v>
                </c:pt>
                <c:pt idx="767">
                  <c:v>511.58991791009436</c:v>
                </c:pt>
                <c:pt idx="768">
                  <c:v>307.53506324325457</c:v>
                </c:pt>
                <c:pt idx="769">
                  <c:v>382.15304840735769</c:v>
                </c:pt>
                <c:pt idx="770">
                  <c:v>371.99152974132056</c:v>
                </c:pt>
                <c:pt idx="771">
                  <c:v>374.39244535583651</c:v>
                </c:pt>
                <c:pt idx="772">
                  <c:v>287.21625220087185</c:v>
                </c:pt>
                <c:pt idx="773">
                  <c:v>356.90568564036192</c:v>
                </c:pt>
                <c:pt idx="774">
                  <c:v>472.80405117143135</c:v>
                </c:pt>
                <c:pt idx="775">
                  <c:v>293.67361775211691</c:v>
                </c:pt>
                <c:pt idx="776">
                  <c:v>245.27696004848787</c:v>
                </c:pt>
                <c:pt idx="777">
                  <c:v>555.76116672612784</c:v>
                </c:pt>
                <c:pt idx="778">
                  <c:v>495.28143710888986</c:v>
                </c:pt>
                <c:pt idx="779">
                  <c:v>526.0430706627867</c:v>
                </c:pt>
                <c:pt idx="780">
                  <c:v>487.6191404040992</c:v>
                </c:pt>
                <c:pt idx="781">
                  <c:v>437.58702325429164</c:v>
                </c:pt>
                <c:pt idx="782">
                  <c:v>380.61389773274487</c:v>
                </c:pt>
                <c:pt idx="783">
                  <c:v>387.58923120498156</c:v>
                </c:pt>
                <c:pt idx="784">
                  <c:v>294.07572767142005</c:v>
                </c:pt>
                <c:pt idx="785">
                  <c:v>422.37870969082167</c:v>
                </c:pt>
                <c:pt idx="786">
                  <c:v>316.99795609665938</c:v>
                </c:pt>
                <c:pt idx="787">
                  <c:v>533.22348917239515</c:v>
                </c:pt>
                <c:pt idx="788">
                  <c:v>257.82347422829992</c:v>
                </c:pt>
                <c:pt idx="789">
                  <c:v>512.54593505456387</c:v>
                </c:pt>
                <c:pt idx="790">
                  <c:v>258.94965188621995</c:v>
                </c:pt>
                <c:pt idx="791">
                  <c:v>399.0963774552086</c:v>
                </c:pt>
                <c:pt idx="792">
                  <c:v>308.6163100947702</c:v>
                </c:pt>
                <c:pt idx="793">
                  <c:v>482.93268256864172</c:v>
                </c:pt>
                <c:pt idx="794">
                  <c:v>495.67821437757379</c:v>
                </c:pt>
                <c:pt idx="795">
                  <c:v>403.34247708755663</c:v>
                </c:pt>
                <c:pt idx="796">
                  <c:v>484.88592891529476</c:v>
                </c:pt>
                <c:pt idx="797">
                  <c:v>299.50297976913998</c:v>
                </c:pt>
                <c:pt idx="798">
                  <c:v>526.10070357290124</c:v>
                </c:pt>
                <c:pt idx="799">
                  <c:v>329.87882332125622</c:v>
                </c:pt>
                <c:pt idx="800">
                  <c:v>464.80152426604252</c:v>
                </c:pt>
                <c:pt idx="801">
                  <c:v>466.34292070397311</c:v>
                </c:pt>
                <c:pt idx="802">
                  <c:v>245.98974827676534</c:v>
                </c:pt>
                <c:pt idx="803">
                  <c:v>409.41676339479943</c:v>
                </c:pt>
                <c:pt idx="804">
                  <c:v>505.09115502754747</c:v>
                </c:pt>
                <c:pt idx="805">
                  <c:v>354.54762419897486</c:v>
                </c:pt>
                <c:pt idx="806">
                  <c:v>359.7757957530095</c:v>
                </c:pt>
                <c:pt idx="807">
                  <c:v>494.2585392167133</c:v>
                </c:pt>
                <c:pt idx="808">
                  <c:v>338.95573848530449</c:v>
                </c:pt>
                <c:pt idx="809">
                  <c:v>279.49183226632505</c:v>
                </c:pt>
                <c:pt idx="810">
                  <c:v>262.643050834836</c:v>
                </c:pt>
                <c:pt idx="811">
                  <c:v>547.10344271040685</c:v>
                </c:pt>
                <c:pt idx="812">
                  <c:v>329.68275815047451</c:v>
                </c:pt>
                <c:pt idx="813">
                  <c:v>447.79748764159041</c:v>
                </c:pt>
                <c:pt idx="814">
                  <c:v>293.6899483817117</c:v>
                </c:pt>
                <c:pt idx="815">
                  <c:v>416.61507378081564</c:v>
                </c:pt>
                <c:pt idx="816">
                  <c:v>508.30927517186348</c:v>
                </c:pt>
                <c:pt idx="817">
                  <c:v>403.89551497525326</c:v>
                </c:pt>
                <c:pt idx="818">
                  <c:v>390.11264253412963</c:v>
                </c:pt>
                <c:pt idx="819">
                  <c:v>378.91892261659677</c:v>
                </c:pt>
                <c:pt idx="820">
                  <c:v>565.48038015676684</c:v>
                </c:pt>
                <c:pt idx="821">
                  <c:v>364.1798166773188</c:v>
                </c:pt>
                <c:pt idx="822">
                  <c:v>453.49104004515846</c:v>
                </c:pt>
                <c:pt idx="823">
                  <c:v>267.70132665974148</c:v>
                </c:pt>
                <c:pt idx="824">
                  <c:v>338.88527688797808</c:v>
                </c:pt>
                <c:pt idx="825">
                  <c:v>297.18491660206809</c:v>
                </c:pt>
                <c:pt idx="826">
                  <c:v>442.3648292666137</c:v>
                </c:pt>
                <c:pt idx="827">
                  <c:v>502.69424210707388</c:v>
                </c:pt>
                <c:pt idx="828">
                  <c:v>460.6406702486056</c:v>
                </c:pt>
                <c:pt idx="829">
                  <c:v>318.71627100776709</c:v>
                </c:pt>
                <c:pt idx="830">
                  <c:v>269.12413789291128</c:v>
                </c:pt>
                <c:pt idx="831">
                  <c:v>397.7225885874231</c:v>
                </c:pt>
                <c:pt idx="832">
                  <c:v>388.08271781638393</c:v>
                </c:pt>
                <c:pt idx="833">
                  <c:v>477.85739144676245</c:v>
                </c:pt>
                <c:pt idx="834">
                  <c:v>465.62164081988004</c:v>
                </c:pt>
                <c:pt idx="835">
                  <c:v>294.18031702571562</c:v>
                </c:pt>
                <c:pt idx="836">
                  <c:v>434.07846835445542</c:v>
                </c:pt>
                <c:pt idx="837">
                  <c:v>455.14445307531605</c:v>
                </c:pt>
                <c:pt idx="838">
                  <c:v>487.59004762283996</c:v>
                </c:pt>
                <c:pt idx="839">
                  <c:v>369.38789359079112</c:v>
                </c:pt>
                <c:pt idx="840">
                  <c:v>313.52968990408334</c:v>
                </c:pt>
                <c:pt idx="841">
                  <c:v>526.00213395059211</c:v>
                </c:pt>
                <c:pt idx="842">
                  <c:v>510.80234070904663</c:v>
                </c:pt>
                <c:pt idx="843">
                  <c:v>381.21638148986568</c:v>
                </c:pt>
                <c:pt idx="844">
                  <c:v>482.44780620022112</c:v>
                </c:pt>
                <c:pt idx="845">
                  <c:v>321.11697570007152</c:v>
                </c:pt>
                <c:pt idx="846">
                  <c:v>369.80660435548361</c:v>
                </c:pt>
                <c:pt idx="847">
                  <c:v>267.64418891893894</c:v>
                </c:pt>
                <c:pt idx="848">
                  <c:v>461.64410551248312</c:v>
                </c:pt>
                <c:pt idx="849">
                  <c:v>268.94468473221394</c:v>
                </c:pt>
                <c:pt idx="850">
                  <c:v>526.94622207104521</c:v>
                </c:pt>
                <c:pt idx="851">
                  <c:v>454.17743101165507</c:v>
                </c:pt>
                <c:pt idx="852">
                  <c:v>557.72230530517288</c:v>
                </c:pt>
                <c:pt idx="853">
                  <c:v>439.11300894297335</c:v>
                </c:pt>
                <c:pt idx="854">
                  <c:v>404.21141866325002</c:v>
                </c:pt>
                <c:pt idx="855">
                  <c:v>509.98493219725088</c:v>
                </c:pt>
                <c:pt idx="856">
                  <c:v>539.46834033609753</c:v>
                </c:pt>
                <c:pt idx="857">
                  <c:v>370.78600776418392</c:v>
                </c:pt>
                <c:pt idx="858">
                  <c:v>426.12348856596441</c:v>
                </c:pt>
                <c:pt idx="859">
                  <c:v>536.07024636402275</c:v>
                </c:pt>
                <c:pt idx="860">
                  <c:v>522.4902442770499</c:v>
                </c:pt>
                <c:pt idx="861">
                  <c:v>565.53028770141782</c:v>
                </c:pt>
                <c:pt idx="862">
                  <c:v>383.18542738872833</c:v>
                </c:pt>
                <c:pt idx="863">
                  <c:v>531.06310438973048</c:v>
                </c:pt>
                <c:pt idx="864">
                  <c:v>426.94207133210364</c:v>
                </c:pt>
                <c:pt idx="865">
                  <c:v>387.16596433947143</c:v>
                </c:pt>
                <c:pt idx="866">
                  <c:v>304.06695335640899</c:v>
                </c:pt>
                <c:pt idx="867">
                  <c:v>359.94058348328832</c:v>
                </c:pt>
                <c:pt idx="868">
                  <c:v>553.76544278849167</c:v>
                </c:pt>
                <c:pt idx="869">
                  <c:v>297.6130413169102</c:v>
                </c:pt>
                <c:pt idx="870">
                  <c:v>411.80627713995347</c:v>
                </c:pt>
                <c:pt idx="871">
                  <c:v>416.86104528925432</c:v>
                </c:pt>
                <c:pt idx="872">
                  <c:v>469.37676891469243</c:v>
                </c:pt>
                <c:pt idx="873">
                  <c:v>279.38082155277061</c:v>
                </c:pt>
                <c:pt idx="874">
                  <c:v>393.31840803814976</c:v>
                </c:pt>
                <c:pt idx="875">
                  <c:v>561.75040430936519</c:v>
                </c:pt>
                <c:pt idx="876">
                  <c:v>399.78249896028194</c:v>
                </c:pt>
                <c:pt idx="877">
                  <c:v>391.80149909565296</c:v>
                </c:pt>
                <c:pt idx="878">
                  <c:v>352.5156721838357</c:v>
                </c:pt>
                <c:pt idx="879">
                  <c:v>295.99953588563926</c:v>
                </c:pt>
                <c:pt idx="880">
                  <c:v>423.18064861240828</c:v>
                </c:pt>
                <c:pt idx="881">
                  <c:v>313.26670294779666</c:v>
                </c:pt>
                <c:pt idx="882">
                  <c:v>317.29213162851153</c:v>
                </c:pt>
                <c:pt idx="883">
                  <c:v>365.81456626011737</c:v>
                </c:pt>
                <c:pt idx="884">
                  <c:v>485.59429034199297</c:v>
                </c:pt>
                <c:pt idx="885">
                  <c:v>369.44250479128328</c:v>
                </c:pt>
                <c:pt idx="886">
                  <c:v>458.10785266389507</c:v>
                </c:pt>
                <c:pt idx="887">
                  <c:v>372.30235635968967</c:v>
                </c:pt>
                <c:pt idx="888">
                  <c:v>511.46341512606637</c:v>
                </c:pt>
                <c:pt idx="889">
                  <c:v>492.93351547370361</c:v>
                </c:pt>
                <c:pt idx="890">
                  <c:v>460.67938111288441</c:v>
                </c:pt>
                <c:pt idx="891">
                  <c:v>440.83407595140585</c:v>
                </c:pt>
                <c:pt idx="892">
                  <c:v>269.59002869743392</c:v>
                </c:pt>
                <c:pt idx="893">
                  <c:v>472.31111645806169</c:v>
                </c:pt>
                <c:pt idx="894">
                  <c:v>357.19168439097314</c:v>
                </c:pt>
                <c:pt idx="895">
                  <c:v>317.77561225917918</c:v>
                </c:pt>
                <c:pt idx="896">
                  <c:v>387.14294379443999</c:v>
                </c:pt>
                <c:pt idx="897">
                  <c:v>448.47478104125463</c:v>
                </c:pt>
                <c:pt idx="898">
                  <c:v>448.59598874235337</c:v>
                </c:pt>
                <c:pt idx="899">
                  <c:v>351.96972387748292</c:v>
                </c:pt>
                <c:pt idx="900">
                  <c:v>266.24748934258122</c:v>
                </c:pt>
                <c:pt idx="901">
                  <c:v>377.2543178849175</c:v>
                </c:pt>
                <c:pt idx="902">
                  <c:v>433.84023699715743</c:v>
                </c:pt>
                <c:pt idx="903">
                  <c:v>263.37241305288507</c:v>
                </c:pt>
                <c:pt idx="904">
                  <c:v>454.30887130662285</c:v>
                </c:pt>
                <c:pt idx="905">
                  <c:v>437.93866377321012</c:v>
                </c:pt>
                <c:pt idx="906">
                  <c:v>321.1375391069509</c:v>
                </c:pt>
                <c:pt idx="907">
                  <c:v>265.90959965433439</c:v>
                </c:pt>
                <c:pt idx="908">
                  <c:v>484.58325433478842</c:v>
                </c:pt>
                <c:pt idx="909">
                  <c:v>557.73737734171436</c:v>
                </c:pt>
                <c:pt idx="910">
                  <c:v>548.52046354046115</c:v>
                </c:pt>
                <c:pt idx="911">
                  <c:v>502.90597647470702</c:v>
                </c:pt>
                <c:pt idx="912">
                  <c:v>404.68265162347006</c:v>
                </c:pt>
                <c:pt idx="913">
                  <c:v>502.54526283058584</c:v>
                </c:pt>
                <c:pt idx="914">
                  <c:v>550.62268222338651</c:v>
                </c:pt>
                <c:pt idx="915">
                  <c:v>433.83134673155439</c:v>
                </c:pt>
                <c:pt idx="916">
                  <c:v>363.57235437146034</c:v>
                </c:pt>
                <c:pt idx="917">
                  <c:v>336.98443218832114</c:v>
                </c:pt>
                <c:pt idx="918">
                  <c:v>498.95839272484108</c:v>
                </c:pt>
                <c:pt idx="919">
                  <c:v>308.98843043622952</c:v>
                </c:pt>
                <c:pt idx="920">
                  <c:v>313.81518292418457</c:v>
                </c:pt>
                <c:pt idx="921">
                  <c:v>398.21133955764179</c:v>
                </c:pt>
                <c:pt idx="922">
                  <c:v>404.32475932795774</c:v>
                </c:pt>
                <c:pt idx="923">
                  <c:v>541.7693171444206</c:v>
                </c:pt>
                <c:pt idx="924">
                  <c:v>340.0278499005492</c:v>
                </c:pt>
                <c:pt idx="925">
                  <c:v>485.84645916141869</c:v>
                </c:pt>
                <c:pt idx="926">
                  <c:v>532.99762196047118</c:v>
                </c:pt>
                <c:pt idx="927">
                  <c:v>522.73730283451141</c:v>
                </c:pt>
                <c:pt idx="928">
                  <c:v>305.37486116931535</c:v>
                </c:pt>
                <c:pt idx="929">
                  <c:v>555.64014565648517</c:v>
                </c:pt>
                <c:pt idx="930">
                  <c:v>515.83820129644039</c:v>
                </c:pt>
                <c:pt idx="931">
                  <c:v>316.89607025817787</c:v>
                </c:pt>
                <c:pt idx="932">
                  <c:v>550.58000970286321</c:v>
                </c:pt>
                <c:pt idx="933">
                  <c:v>248.82991105636111</c:v>
                </c:pt>
                <c:pt idx="934">
                  <c:v>439.62737790943464</c:v>
                </c:pt>
                <c:pt idx="935">
                  <c:v>523.56016469633209</c:v>
                </c:pt>
                <c:pt idx="936">
                  <c:v>489.14060484391666</c:v>
                </c:pt>
                <c:pt idx="937">
                  <c:v>321.24495388346025</c:v>
                </c:pt>
                <c:pt idx="938">
                  <c:v>423.82315040837187</c:v>
                </c:pt>
                <c:pt idx="939">
                  <c:v>368.5954241410808</c:v>
                </c:pt>
                <c:pt idx="940">
                  <c:v>539.9269571909341</c:v>
                </c:pt>
                <c:pt idx="941">
                  <c:v>462.48590722330187</c:v>
                </c:pt>
                <c:pt idx="942">
                  <c:v>306.24907187756571</c:v>
                </c:pt>
                <c:pt idx="943">
                  <c:v>500.71065932265975</c:v>
                </c:pt>
                <c:pt idx="944">
                  <c:v>482.09526677247845</c:v>
                </c:pt>
                <c:pt idx="945">
                  <c:v>295.42444591476789</c:v>
                </c:pt>
                <c:pt idx="946">
                  <c:v>530.07225188802568</c:v>
                </c:pt>
                <c:pt idx="947">
                  <c:v>251.29709577434562</c:v>
                </c:pt>
                <c:pt idx="948">
                  <c:v>519.18759501967008</c:v>
                </c:pt>
                <c:pt idx="949">
                  <c:v>263.07535446485286</c:v>
                </c:pt>
                <c:pt idx="950">
                  <c:v>461.01616806118568</c:v>
                </c:pt>
                <c:pt idx="951">
                  <c:v>552.48006306704133</c:v>
                </c:pt>
                <c:pt idx="952">
                  <c:v>485.10698550152915</c:v>
                </c:pt>
                <c:pt idx="953">
                  <c:v>395.26823693200396</c:v>
                </c:pt>
                <c:pt idx="954">
                  <c:v>396.23504022799199</c:v>
                </c:pt>
                <c:pt idx="955">
                  <c:v>350.83744380848361</c:v>
                </c:pt>
                <c:pt idx="956">
                  <c:v>561.53624976777292</c:v>
                </c:pt>
                <c:pt idx="957">
                  <c:v>523.35479435574018</c:v>
                </c:pt>
                <c:pt idx="958">
                  <c:v>406.97121193305179</c:v>
                </c:pt>
                <c:pt idx="959">
                  <c:v>328.48532424051564</c:v>
                </c:pt>
                <c:pt idx="960">
                  <c:v>486.89975776378986</c:v>
                </c:pt>
                <c:pt idx="961">
                  <c:v>349.47527105150522</c:v>
                </c:pt>
                <c:pt idx="962">
                  <c:v>336.28883683601805</c:v>
                </c:pt>
                <c:pt idx="963">
                  <c:v>245.44188281122683</c:v>
                </c:pt>
                <c:pt idx="964">
                  <c:v>251.42150351843867</c:v>
                </c:pt>
                <c:pt idx="965">
                  <c:v>500.94604368272519</c:v>
                </c:pt>
                <c:pt idx="966">
                  <c:v>484.0625192290463</c:v>
                </c:pt>
                <c:pt idx="967">
                  <c:v>445.36727405682547</c:v>
                </c:pt>
                <c:pt idx="968">
                  <c:v>532.50090105761819</c:v>
                </c:pt>
                <c:pt idx="969">
                  <c:v>402.08731732894074</c:v>
                </c:pt>
                <c:pt idx="970">
                  <c:v>419.1826894568199</c:v>
                </c:pt>
                <c:pt idx="971">
                  <c:v>309.11458454984921</c:v>
                </c:pt>
                <c:pt idx="972">
                  <c:v>511.5021115064165</c:v>
                </c:pt>
                <c:pt idx="973">
                  <c:v>363.74547730095009</c:v>
                </c:pt>
                <c:pt idx="974">
                  <c:v>500.26851084561486</c:v>
                </c:pt>
                <c:pt idx="975">
                  <c:v>366.50675985054426</c:v>
                </c:pt>
                <c:pt idx="976">
                  <c:v>448.0186674920929</c:v>
                </c:pt>
                <c:pt idx="977">
                  <c:v>266.92264123303937</c:v>
                </c:pt>
                <c:pt idx="978">
                  <c:v>406.04434580730475</c:v>
                </c:pt>
                <c:pt idx="979">
                  <c:v>497.22877612487821</c:v>
                </c:pt>
                <c:pt idx="980">
                  <c:v>312.23261335409836</c:v>
                </c:pt>
                <c:pt idx="981">
                  <c:v>542.45337725451839</c:v>
                </c:pt>
                <c:pt idx="982">
                  <c:v>411.38247120072248</c:v>
                </c:pt>
                <c:pt idx="983">
                  <c:v>327.81292248601693</c:v>
                </c:pt>
                <c:pt idx="984">
                  <c:v>465.80669156639215</c:v>
                </c:pt>
                <c:pt idx="985">
                  <c:v>390.56174043033354</c:v>
                </c:pt>
                <c:pt idx="986">
                  <c:v>415.32451062338635</c:v>
                </c:pt>
                <c:pt idx="987">
                  <c:v>264.7246140775851</c:v>
                </c:pt>
                <c:pt idx="988">
                  <c:v>375.58660619966059</c:v>
                </c:pt>
                <c:pt idx="989">
                  <c:v>495.72897617226886</c:v>
                </c:pt>
                <c:pt idx="990">
                  <c:v>326.65729326785419</c:v>
                </c:pt>
                <c:pt idx="991">
                  <c:v>266.50196397327909</c:v>
                </c:pt>
                <c:pt idx="992">
                  <c:v>500.42610534393515</c:v>
                </c:pt>
                <c:pt idx="993">
                  <c:v>270.88155654486343</c:v>
                </c:pt>
                <c:pt idx="994">
                  <c:v>349.41203678371943</c:v>
                </c:pt>
                <c:pt idx="995">
                  <c:v>358.2298670523939</c:v>
                </c:pt>
                <c:pt idx="996">
                  <c:v>538.82496980616122</c:v>
                </c:pt>
                <c:pt idx="997">
                  <c:v>483.84223798561942</c:v>
                </c:pt>
                <c:pt idx="998">
                  <c:v>538.56793121833721</c:v>
                </c:pt>
                <c:pt idx="999">
                  <c:v>248.80068052690507</c:v>
                </c:pt>
              </c:numCache>
            </c:numRef>
          </c:xVal>
          <c:yVal>
            <c:numRef>
              <c:f>'Datos punto4'!$B$2:$B$1001</c:f>
              <c:numCache>
                <c:formatCode>0</c:formatCode>
                <c:ptCount val="1000"/>
                <c:pt idx="0">
                  <c:v>8070152.7154710433</c:v>
                </c:pt>
                <c:pt idx="1">
                  <c:v>17173135.315797191</c:v>
                </c:pt>
                <c:pt idx="2">
                  <c:v>1704358.8738178189</c:v>
                </c:pt>
                <c:pt idx="3">
                  <c:v>3348150.0616739085</c:v>
                </c:pt>
                <c:pt idx="4">
                  <c:v>1503998.0825569881</c:v>
                </c:pt>
                <c:pt idx="5">
                  <c:v>1293539.3266164835</c:v>
                </c:pt>
                <c:pt idx="6">
                  <c:v>6858799.8927775547</c:v>
                </c:pt>
                <c:pt idx="7">
                  <c:v>2966805.5090181711</c:v>
                </c:pt>
                <c:pt idx="8">
                  <c:v>16381529.551537508</c:v>
                </c:pt>
                <c:pt idx="9">
                  <c:v>22953934.309420727</c:v>
                </c:pt>
                <c:pt idx="10">
                  <c:v>21475763.236734487</c:v>
                </c:pt>
                <c:pt idx="11">
                  <c:v>1260245.2112036617</c:v>
                </c:pt>
                <c:pt idx="12">
                  <c:v>1307483.1460546695</c:v>
                </c:pt>
                <c:pt idx="13">
                  <c:v>5140646.8461046228</c:v>
                </c:pt>
                <c:pt idx="14">
                  <c:v>1640519.924848353</c:v>
                </c:pt>
                <c:pt idx="15">
                  <c:v>1570643.1325647151</c:v>
                </c:pt>
                <c:pt idx="16">
                  <c:v>7251964.8019199343</c:v>
                </c:pt>
                <c:pt idx="17">
                  <c:v>5525898.9700688897</c:v>
                </c:pt>
                <c:pt idx="18">
                  <c:v>22426892.445159089</c:v>
                </c:pt>
                <c:pt idx="19">
                  <c:v>9435826.9694230314</c:v>
                </c:pt>
                <c:pt idx="20">
                  <c:v>1283670.1219717443</c:v>
                </c:pt>
                <c:pt idx="21">
                  <c:v>20101029.66980885</c:v>
                </c:pt>
                <c:pt idx="22">
                  <c:v>3738964.6059527011</c:v>
                </c:pt>
                <c:pt idx="23">
                  <c:v>7835262.7513303719</c:v>
                </c:pt>
                <c:pt idx="24">
                  <c:v>1267411.4229996542</c:v>
                </c:pt>
                <c:pt idx="25">
                  <c:v>15719789.000232849</c:v>
                </c:pt>
                <c:pt idx="26">
                  <c:v>7808287.3979473785</c:v>
                </c:pt>
                <c:pt idx="27">
                  <c:v>1655571.2221541901</c:v>
                </c:pt>
                <c:pt idx="28">
                  <c:v>1341240.6396409073</c:v>
                </c:pt>
                <c:pt idx="29">
                  <c:v>13822388.637897445</c:v>
                </c:pt>
                <c:pt idx="30">
                  <c:v>21404158.570358686</c:v>
                </c:pt>
                <c:pt idx="31">
                  <c:v>10109012.011601213</c:v>
                </c:pt>
                <c:pt idx="32">
                  <c:v>1392769.3193813078</c:v>
                </c:pt>
                <c:pt idx="33">
                  <c:v>5878962.6594924266</c:v>
                </c:pt>
                <c:pt idx="34">
                  <c:v>21800354.157165512</c:v>
                </c:pt>
                <c:pt idx="35">
                  <c:v>21278691.136955518</c:v>
                </c:pt>
                <c:pt idx="36">
                  <c:v>1582533.7797679841</c:v>
                </c:pt>
                <c:pt idx="37">
                  <c:v>11444182.841300294</c:v>
                </c:pt>
                <c:pt idx="38">
                  <c:v>20418196.552601904</c:v>
                </c:pt>
                <c:pt idx="39">
                  <c:v>2253448.7764018872</c:v>
                </c:pt>
                <c:pt idx="40">
                  <c:v>1609793.216360034</c:v>
                </c:pt>
                <c:pt idx="41">
                  <c:v>9313831.4015473388</c:v>
                </c:pt>
                <c:pt idx="42">
                  <c:v>14125643.018301358</c:v>
                </c:pt>
                <c:pt idx="43">
                  <c:v>4960692.7819241406</c:v>
                </c:pt>
                <c:pt idx="44">
                  <c:v>1262104.2686377771</c:v>
                </c:pt>
                <c:pt idx="45">
                  <c:v>14670300.444324538</c:v>
                </c:pt>
                <c:pt idx="46">
                  <c:v>1349531.6013580477</c:v>
                </c:pt>
                <c:pt idx="47">
                  <c:v>19809680.480543006</c:v>
                </c:pt>
                <c:pt idx="48">
                  <c:v>20124600.975759204</c:v>
                </c:pt>
                <c:pt idx="49">
                  <c:v>5097336.5562627539</c:v>
                </c:pt>
                <c:pt idx="50">
                  <c:v>17392083.783137519</c:v>
                </c:pt>
                <c:pt idx="51">
                  <c:v>1556676.1757152071</c:v>
                </c:pt>
                <c:pt idx="52">
                  <c:v>23595699.030898493</c:v>
                </c:pt>
                <c:pt idx="53">
                  <c:v>1380014.6395626417</c:v>
                </c:pt>
                <c:pt idx="54">
                  <c:v>18072457.519967631</c:v>
                </c:pt>
                <c:pt idx="55">
                  <c:v>2662298.2767682672</c:v>
                </c:pt>
                <c:pt idx="56">
                  <c:v>1774134.6688459751</c:v>
                </c:pt>
                <c:pt idx="57">
                  <c:v>1849815.693577514</c:v>
                </c:pt>
                <c:pt idx="58">
                  <c:v>14911237.900258917</c:v>
                </c:pt>
                <c:pt idx="59">
                  <c:v>9888238.8109730966</c:v>
                </c:pt>
                <c:pt idx="60">
                  <c:v>1464669.9113736658</c:v>
                </c:pt>
                <c:pt idx="61">
                  <c:v>23326443.956074066</c:v>
                </c:pt>
                <c:pt idx="62">
                  <c:v>1260300.3458171242</c:v>
                </c:pt>
                <c:pt idx="63">
                  <c:v>10384461.887795996</c:v>
                </c:pt>
                <c:pt idx="64">
                  <c:v>1419821.8880173389</c:v>
                </c:pt>
                <c:pt idx="65">
                  <c:v>14155726.925852204</c:v>
                </c:pt>
                <c:pt idx="66">
                  <c:v>9871756.193459589</c:v>
                </c:pt>
                <c:pt idx="67">
                  <c:v>1268691.9883280941</c:v>
                </c:pt>
                <c:pt idx="68">
                  <c:v>1278554.7347303533</c:v>
                </c:pt>
                <c:pt idx="69">
                  <c:v>17654596.484887179</c:v>
                </c:pt>
                <c:pt idx="70">
                  <c:v>25316721.274131671</c:v>
                </c:pt>
                <c:pt idx="71">
                  <c:v>24936474.895923663</c:v>
                </c:pt>
                <c:pt idx="72">
                  <c:v>4320759.0517482311</c:v>
                </c:pt>
                <c:pt idx="73">
                  <c:v>1639752.4447883046</c:v>
                </c:pt>
                <c:pt idx="74">
                  <c:v>23358749.093563471</c:v>
                </c:pt>
                <c:pt idx="75">
                  <c:v>1525985.1487261434</c:v>
                </c:pt>
                <c:pt idx="76">
                  <c:v>20764917.804285411</c:v>
                </c:pt>
                <c:pt idx="77">
                  <c:v>1627033.2477923394</c:v>
                </c:pt>
                <c:pt idx="78">
                  <c:v>11000108.822267415</c:v>
                </c:pt>
                <c:pt idx="79">
                  <c:v>20782105.65884022</c:v>
                </c:pt>
                <c:pt idx="80">
                  <c:v>4753127.0360053703</c:v>
                </c:pt>
                <c:pt idx="81">
                  <c:v>1262695.9276950085</c:v>
                </c:pt>
                <c:pt idx="82">
                  <c:v>1271470.5759694071</c:v>
                </c:pt>
                <c:pt idx="83">
                  <c:v>12723586.824939458</c:v>
                </c:pt>
                <c:pt idx="84">
                  <c:v>21028272.892468072</c:v>
                </c:pt>
                <c:pt idx="85">
                  <c:v>24974381.342258412</c:v>
                </c:pt>
                <c:pt idx="86">
                  <c:v>14350712.072099404</c:v>
                </c:pt>
                <c:pt idx="87">
                  <c:v>2839804.8426242131</c:v>
                </c:pt>
                <c:pt idx="88">
                  <c:v>16343882.175401507</c:v>
                </c:pt>
                <c:pt idx="89">
                  <c:v>1309129.8381649004</c:v>
                </c:pt>
                <c:pt idx="90">
                  <c:v>1308503.0663153189</c:v>
                </c:pt>
                <c:pt idx="91">
                  <c:v>1609006.130066531</c:v>
                </c:pt>
                <c:pt idx="92">
                  <c:v>1632943.9707591776</c:v>
                </c:pt>
                <c:pt idx="93">
                  <c:v>19402182.549751695</c:v>
                </c:pt>
                <c:pt idx="94">
                  <c:v>2022881.5252223234</c:v>
                </c:pt>
                <c:pt idx="95">
                  <c:v>1690650.6820549585</c:v>
                </c:pt>
                <c:pt idx="96">
                  <c:v>6660309.764645122</c:v>
                </c:pt>
                <c:pt idx="97">
                  <c:v>1396541.2793677181</c:v>
                </c:pt>
                <c:pt idx="98">
                  <c:v>1712850.5285290456</c:v>
                </c:pt>
                <c:pt idx="99">
                  <c:v>1266596.2031856189</c:v>
                </c:pt>
                <c:pt idx="100">
                  <c:v>6513909.6640086211</c:v>
                </c:pt>
                <c:pt idx="101">
                  <c:v>11840530.904080622</c:v>
                </c:pt>
                <c:pt idx="102">
                  <c:v>1281160.8364468555</c:v>
                </c:pt>
                <c:pt idx="103">
                  <c:v>1324468.4984315683</c:v>
                </c:pt>
                <c:pt idx="104">
                  <c:v>10861949.100171166</c:v>
                </c:pt>
                <c:pt idx="105">
                  <c:v>1460607.2295758531</c:v>
                </c:pt>
                <c:pt idx="106">
                  <c:v>9996984.3000811804</c:v>
                </c:pt>
                <c:pt idx="107">
                  <c:v>17873109.270198852</c:v>
                </c:pt>
                <c:pt idx="108">
                  <c:v>7699683.7371221324</c:v>
                </c:pt>
                <c:pt idx="109">
                  <c:v>3719759.3780303155</c:v>
                </c:pt>
                <c:pt idx="110">
                  <c:v>16391581.359505549</c:v>
                </c:pt>
                <c:pt idx="111">
                  <c:v>6904294.1687855953</c:v>
                </c:pt>
                <c:pt idx="112">
                  <c:v>8778050.8225676771</c:v>
                </c:pt>
                <c:pt idx="113">
                  <c:v>14540920.660381213</c:v>
                </c:pt>
                <c:pt idx="114">
                  <c:v>4436060.4644924225</c:v>
                </c:pt>
                <c:pt idx="115">
                  <c:v>7838471.4476528866</c:v>
                </c:pt>
                <c:pt idx="116">
                  <c:v>21274441.678180087</c:v>
                </c:pt>
                <c:pt idx="117">
                  <c:v>1260127.8479343138</c:v>
                </c:pt>
                <c:pt idx="118">
                  <c:v>1309032.1303965382</c:v>
                </c:pt>
                <c:pt idx="119">
                  <c:v>16922361.950064361</c:v>
                </c:pt>
                <c:pt idx="120">
                  <c:v>1263218.5665497717</c:v>
                </c:pt>
                <c:pt idx="121">
                  <c:v>1382459.6821205923</c:v>
                </c:pt>
                <c:pt idx="122">
                  <c:v>4517866.539990834</c:v>
                </c:pt>
                <c:pt idx="123">
                  <c:v>4491830.3405033732</c:v>
                </c:pt>
                <c:pt idx="124">
                  <c:v>1409751.9073898401</c:v>
                </c:pt>
                <c:pt idx="125">
                  <c:v>4283606.0002388582</c:v>
                </c:pt>
                <c:pt idx="126">
                  <c:v>7308536.2584974803</c:v>
                </c:pt>
                <c:pt idx="127">
                  <c:v>1428503.5749428209</c:v>
                </c:pt>
                <c:pt idx="128">
                  <c:v>6595174.9300871948</c:v>
                </c:pt>
                <c:pt idx="129">
                  <c:v>6476021.5648238482</c:v>
                </c:pt>
                <c:pt idx="130">
                  <c:v>9142534.6195475534</c:v>
                </c:pt>
                <c:pt idx="131">
                  <c:v>1709398.1800684854</c:v>
                </c:pt>
                <c:pt idx="132">
                  <c:v>5334901.9336375576</c:v>
                </c:pt>
                <c:pt idx="133">
                  <c:v>1480504.7030579722</c:v>
                </c:pt>
                <c:pt idx="134">
                  <c:v>3704296.5898029865</c:v>
                </c:pt>
                <c:pt idx="135">
                  <c:v>8970897.4311050791</c:v>
                </c:pt>
                <c:pt idx="136">
                  <c:v>1686865.2131108064</c:v>
                </c:pt>
                <c:pt idx="137">
                  <c:v>1316101.464941523</c:v>
                </c:pt>
                <c:pt idx="138">
                  <c:v>12589294.949471137</c:v>
                </c:pt>
                <c:pt idx="139">
                  <c:v>13386204.08264797</c:v>
                </c:pt>
                <c:pt idx="140">
                  <c:v>23219394.62561683</c:v>
                </c:pt>
                <c:pt idx="141">
                  <c:v>2003904.4330776704</c:v>
                </c:pt>
                <c:pt idx="142">
                  <c:v>2802065.9447832652</c:v>
                </c:pt>
                <c:pt idx="143">
                  <c:v>1795046.3263102779</c:v>
                </c:pt>
                <c:pt idx="144">
                  <c:v>1657778.632415059</c:v>
                </c:pt>
                <c:pt idx="145">
                  <c:v>1421965.9275687963</c:v>
                </c:pt>
                <c:pt idx="146">
                  <c:v>5221396.4191406425</c:v>
                </c:pt>
                <c:pt idx="147">
                  <c:v>16455489.953276552</c:v>
                </c:pt>
                <c:pt idx="148">
                  <c:v>21953027.951669868</c:v>
                </c:pt>
                <c:pt idx="149">
                  <c:v>1661169.9653460456</c:v>
                </c:pt>
                <c:pt idx="150">
                  <c:v>1688481.0770026613</c:v>
                </c:pt>
                <c:pt idx="151">
                  <c:v>1281529.1173826982</c:v>
                </c:pt>
                <c:pt idx="152">
                  <c:v>17136893.047172908</c:v>
                </c:pt>
                <c:pt idx="153">
                  <c:v>1911663.253253686</c:v>
                </c:pt>
                <c:pt idx="154">
                  <c:v>1318131.0361759556</c:v>
                </c:pt>
                <c:pt idx="155">
                  <c:v>1976455.9030111365</c:v>
                </c:pt>
                <c:pt idx="156">
                  <c:v>19670976.201486904</c:v>
                </c:pt>
                <c:pt idx="157">
                  <c:v>1805310.0236496725</c:v>
                </c:pt>
                <c:pt idx="158">
                  <c:v>4365446.8875754401</c:v>
                </c:pt>
                <c:pt idx="159">
                  <c:v>25230220.93968888</c:v>
                </c:pt>
                <c:pt idx="160">
                  <c:v>5622715.9046796085</c:v>
                </c:pt>
                <c:pt idx="161">
                  <c:v>2206231.912573278</c:v>
                </c:pt>
                <c:pt idx="162">
                  <c:v>1784576.1171087387</c:v>
                </c:pt>
                <c:pt idx="163">
                  <c:v>1261922.398931649</c:v>
                </c:pt>
                <c:pt idx="164">
                  <c:v>1266014.7131744067</c:v>
                </c:pt>
                <c:pt idx="165">
                  <c:v>1774687.8139639008</c:v>
                </c:pt>
                <c:pt idx="166">
                  <c:v>23888609.081282508</c:v>
                </c:pt>
                <c:pt idx="167">
                  <c:v>23581348.47832856</c:v>
                </c:pt>
                <c:pt idx="168">
                  <c:v>17697050.442259815</c:v>
                </c:pt>
                <c:pt idx="169">
                  <c:v>1489840.5336162492</c:v>
                </c:pt>
                <c:pt idx="170">
                  <c:v>11332219.254446693</c:v>
                </c:pt>
                <c:pt idx="171">
                  <c:v>1575394.328587695</c:v>
                </c:pt>
                <c:pt idx="172">
                  <c:v>2434000.9236846003</c:v>
                </c:pt>
                <c:pt idx="173">
                  <c:v>18886577.661974758</c:v>
                </c:pt>
                <c:pt idx="174">
                  <c:v>1261612.6988792783</c:v>
                </c:pt>
                <c:pt idx="175">
                  <c:v>10409879.310028387</c:v>
                </c:pt>
                <c:pt idx="176">
                  <c:v>1346252.6204005119</c:v>
                </c:pt>
                <c:pt idx="177">
                  <c:v>1753506.8897894868</c:v>
                </c:pt>
                <c:pt idx="178">
                  <c:v>11566774.033562768</c:v>
                </c:pt>
                <c:pt idx="179">
                  <c:v>17524846.992472336</c:v>
                </c:pt>
                <c:pt idx="180">
                  <c:v>3633318.8261848195</c:v>
                </c:pt>
                <c:pt idx="181">
                  <c:v>4296659.561188885</c:v>
                </c:pt>
                <c:pt idx="182">
                  <c:v>23462894.116697874</c:v>
                </c:pt>
                <c:pt idx="183">
                  <c:v>2254232.4687371538</c:v>
                </c:pt>
                <c:pt idx="184">
                  <c:v>22785568.691854194</c:v>
                </c:pt>
                <c:pt idx="185">
                  <c:v>16663987.436326602</c:v>
                </c:pt>
                <c:pt idx="186">
                  <c:v>7224374.8930399809</c:v>
                </c:pt>
                <c:pt idx="187">
                  <c:v>1318486.5998237098</c:v>
                </c:pt>
                <c:pt idx="188">
                  <c:v>1911680.5481372601</c:v>
                </c:pt>
                <c:pt idx="189">
                  <c:v>1741450.1167359669</c:v>
                </c:pt>
                <c:pt idx="190">
                  <c:v>2299283.4454997135</c:v>
                </c:pt>
                <c:pt idx="191">
                  <c:v>2066176.6040015584</c:v>
                </c:pt>
                <c:pt idx="192">
                  <c:v>3197561.2184324744</c:v>
                </c:pt>
                <c:pt idx="193">
                  <c:v>14697756.654653117</c:v>
                </c:pt>
                <c:pt idx="194">
                  <c:v>1258969.2499178988</c:v>
                </c:pt>
                <c:pt idx="195">
                  <c:v>1549519.4904308259</c:v>
                </c:pt>
                <c:pt idx="196">
                  <c:v>23716276.263230361</c:v>
                </c:pt>
                <c:pt idx="197">
                  <c:v>7922445.2730750022</c:v>
                </c:pt>
                <c:pt idx="198">
                  <c:v>6223016.6475475775</c:v>
                </c:pt>
                <c:pt idx="199">
                  <c:v>11916737.77812263</c:v>
                </c:pt>
                <c:pt idx="200">
                  <c:v>24606889.682001784</c:v>
                </c:pt>
                <c:pt idx="201">
                  <c:v>1292701.5677378403</c:v>
                </c:pt>
                <c:pt idx="202">
                  <c:v>12979803.663851181</c:v>
                </c:pt>
                <c:pt idx="203">
                  <c:v>10360204.809947794</c:v>
                </c:pt>
                <c:pt idx="204">
                  <c:v>4352208.0891584419</c:v>
                </c:pt>
                <c:pt idx="205">
                  <c:v>1276873.7543180264</c:v>
                </c:pt>
                <c:pt idx="206">
                  <c:v>9929644.9006205592</c:v>
                </c:pt>
                <c:pt idx="207">
                  <c:v>1346160.4781724331</c:v>
                </c:pt>
                <c:pt idx="208">
                  <c:v>2834050.3143307874</c:v>
                </c:pt>
                <c:pt idx="209">
                  <c:v>1528638.3974772554</c:v>
                </c:pt>
                <c:pt idx="210">
                  <c:v>1302715.4821118242</c:v>
                </c:pt>
                <c:pt idx="211">
                  <c:v>2724769.6568328827</c:v>
                </c:pt>
                <c:pt idx="212">
                  <c:v>4557078.6982844118</c:v>
                </c:pt>
                <c:pt idx="213">
                  <c:v>2878643.2037463658</c:v>
                </c:pt>
                <c:pt idx="214">
                  <c:v>1272855.8835518947</c:v>
                </c:pt>
                <c:pt idx="215">
                  <c:v>2645820.6661900184</c:v>
                </c:pt>
                <c:pt idx="216">
                  <c:v>1709746.6911158436</c:v>
                </c:pt>
                <c:pt idx="217">
                  <c:v>9135559.9380436707</c:v>
                </c:pt>
                <c:pt idx="218">
                  <c:v>1460593.7547651159</c:v>
                </c:pt>
                <c:pt idx="219">
                  <c:v>21071141.212246161</c:v>
                </c:pt>
                <c:pt idx="220">
                  <c:v>16308834.318977991</c:v>
                </c:pt>
                <c:pt idx="221">
                  <c:v>20706610.976685338</c:v>
                </c:pt>
                <c:pt idx="222">
                  <c:v>12419480.612503132</c:v>
                </c:pt>
                <c:pt idx="223">
                  <c:v>9903231.2131170202</c:v>
                </c:pt>
                <c:pt idx="224">
                  <c:v>1546022.2642912169</c:v>
                </c:pt>
                <c:pt idx="225">
                  <c:v>1805492.6575388724</c:v>
                </c:pt>
                <c:pt idx="226">
                  <c:v>13393227.976621725</c:v>
                </c:pt>
                <c:pt idx="227">
                  <c:v>23604278.600137107</c:v>
                </c:pt>
                <c:pt idx="228">
                  <c:v>4265249.7689113608</c:v>
                </c:pt>
                <c:pt idx="229">
                  <c:v>21283450.93580386</c:v>
                </c:pt>
                <c:pt idx="230">
                  <c:v>2024390.0365791037</c:v>
                </c:pt>
                <c:pt idx="231">
                  <c:v>20328399.808545254</c:v>
                </c:pt>
                <c:pt idx="232">
                  <c:v>18410605.024615183</c:v>
                </c:pt>
                <c:pt idx="233">
                  <c:v>25157452.699628305</c:v>
                </c:pt>
                <c:pt idx="234">
                  <c:v>15298759.252515605</c:v>
                </c:pt>
                <c:pt idx="235">
                  <c:v>6169730.2794455029</c:v>
                </c:pt>
                <c:pt idx="236">
                  <c:v>1707299.4034957283</c:v>
                </c:pt>
                <c:pt idx="237">
                  <c:v>1483970.3561816635</c:v>
                </c:pt>
                <c:pt idx="238">
                  <c:v>6091220.9409070006</c:v>
                </c:pt>
                <c:pt idx="239">
                  <c:v>1356074.2494476628</c:v>
                </c:pt>
                <c:pt idx="240">
                  <c:v>1334476.7589703598</c:v>
                </c:pt>
                <c:pt idx="241">
                  <c:v>2061248.3850301367</c:v>
                </c:pt>
                <c:pt idx="242">
                  <c:v>1525105.7650978561</c:v>
                </c:pt>
                <c:pt idx="243">
                  <c:v>24767767.53264406</c:v>
                </c:pt>
                <c:pt idx="244">
                  <c:v>4719233.0088149877</c:v>
                </c:pt>
                <c:pt idx="245">
                  <c:v>1895103.8874507861</c:v>
                </c:pt>
                <c:pt idx="246">
                  <c:v>2075101.6165872517</c:v>
                </c:pt>
                <c:pt idx="247">
                  <c:v>5593907.9385216879</c:v>
                </c:pt>
                <c:pt idx="248">
                  <c:v>25761668.904667161</c:v>
                </c:pt>
                <c:pt idx="249">
                  <c:v>6998242.8656016411</c:v>
                </c:pt>
                <c:pt idx="250">
                  <c:v>23012934.405139245</c:v>
                </c:pt>
                <c:pt idx="251">
                  <c:v>20652616.257863171</c:v>
                </c:pt>
                <c:pt idx="252">
                  <c:v>1573094.9604836833</c:v>
                </c:pt>
                <c:pt idx="253">
                  <c:v>6661516.7573188571</c:v>
                </c:pt>
                <c:pt idx="254">
                  <c:v>3747110.9303461094</c:v>
                </c:pt>
                <c:pt idx="255">
                  <c:v>1935354.6647974888</c:v>
                </c:pt>
                <c:pt idx="256">
                  <c:v>7532894.3094104873</c:v>
                </c:pt>
                <c:pt idx="257">
                  <c:v>2311997.1836844729</c:v>
                </c:pt>
                <c:pt idx="258">
                  <c:v>1405378.0074345623</c:v>
                </c:pt>
                <c:pt idx="259">
                  <c:v>7467395.6177500151</c:v>
                </c:pt>
                <c:pt idx="260">
                  <c:v>1910370.2889988532</c:v>
                </c:pt>
                <c:pt idx="261">
                  <c:v>12750775.835393723</c:v>
                </c:pt>
                <c:pt idx="262">
                  <c:v>1807572.6861108779</c:v>
                </c:pt>
                <c:pt idx="263">
                  <c:v>1576034.0384157004</c:v>
                </c:pt>
                <c:pt idx="264">
                  <c:v>1367446.6548359834</c:v>
                </c:pt>
                <c:pt idx="265">
                  <c:v>22292837.747687735</c:v>
                </c:pt>
                <c:pt idx="266">
                  <c:v>14339178.457341392</c:v>
                </c:pt>
                <c:pt idx="267">
                  <c:v>15659797.441896835</c:v>
                </c:pt>
                <c:pt idx="268">
                  <c:v>5586267.752277852</c:v>
                </c:pt>
                <c:pt idx="269">
                  <c:v>19912992.129089814</c:v>
                </c:pt>
                <c:pt idx="270">
                  <c:v>3816436.4384799548</c:v>
                </c:pt>
                <c:pt idx="271">
                  <c:v>1437118.0143780969</c:v>
                </c:pt>
                <c:pt idx="272">
                  <c:v>1415379.3774502452</c:v>
                </c:pt>
                <c:pt idx="273">
                  <c:v>2657164.8850306193</c:v>
                </c:pt>
                <c:pt idx="274">
                  <c:v>1373383.139864356</c:v>
                </c:pt>
                <c:pt idx="275">
                  <c:v>23639414.240131456</c:v>
                </c:pt>
                <c:pt idx="276">
                  <c:v>3830588.0122044515</c:v>
                </c:pt>
                <c:pt idx="277">
                  <c:v>11077211.664466163</c:v>
                </c:pt>
                <c:pt idx="278">
                  <c:v>1804477.2161221057</c:v>
                </c:pt>
                <c:pt idx="279">
                  <c:v>8775898.3643277902</c:v>
                </c:pt>
                <c:pt idx="280">
                  <c:v>12772344.718373857</c:v>
                </c:pt>
                <c:pt idx="281">
                  <c:v>2241015.424013285</c:v>
                </c:pt>
                <c:pt idx="282">
                  <c:v>1925448.9238555667</c:v>
                </c:pt>
                <c:pt idx="283">
                  <c:v>22191221.266393472</c:v>
                </c:pt>
                <c:pt idx="284">
                  <c:v>9649735.8275156897</c:v>
                </c:pt>
                <c:pt idx="285">
                  <c:v>1261071.6265935604</c:v>
                </c:pt>
                <c:pt idx="286">
                  <c:v>1422624.9508514064</c:v>
                </c:pt>
                <c:pt idx="287">
                  <c:v>1262304.82691334</c:v>
                </c:pt>
                <c:pt idx="288">
                  <c:v>1483500.050131019</c:v>
                </c:pt>
                <c:pt idx="289">
                  <c:v>1547322.9204808129</c:v>
                </c:pt>
                <c:pt idx="290">
                  <c:v>22108140.440026596</c:v>
                </c:pt>
                <c:pt idx="291">
                  <c:v>17857889.736810829</c:v>
                </c:pt>
                <c:pt idx="292">
                  <c:v>7214148.7337258039</c:v>
                </c:pt>
                <c:pt idx="293">
                  <c:v>2834647.7499016365</c:v>
                </c:pt>
                <c:pt idx="294">
                  <c:v>6775858.3178975387</c:v>
                </c:pt>
                <c:pt idx="295">
                  <c:v>15539842.592082417</c:v>
                </c:pt>
                <c:pt idx="296">
                  <c:v>2338595.9832874765</c:v>
                </c:pt>
                <c:pt idx="297">
                  <c:v>1293110.5736845399</c:v>
                </c:pt>
                <c:pt idx="298">
                  <c:v>17528560.089217097</c:v>
                </c:pt>
                <c:pt idx="299">
                  <c:v>1783829.1564535596</c:v>
                </c:pt>
                <c:pt idx="300">
                  <c:v>1268454.4538936899</c:v>
                </c:pt>
                <c:pt idx="301">
                  <c:v>2971735.4183003339</c:v>
                </c:pt>
                <c:pt idx="302">
                  <c:v>21650923.479592357</c:v>
                </c:pt>
                <c:pt idx="303">
                  <c:v>4615032.5901127746</c:v>
                </c:pt>
                <c:pt idx="304">
                  <c:v>1278878.0328018984</c:v>
                </c:pt>
                <c:pt idx="305">
                  <c:v>1267547.872692625</c:v>
                </c:pt>
                <c:pt idx="306">
                  <c:v>1603000.387809241</c:v>
                </c:pt>
                <c:pt idx="307">
                  <c:v>10842433.167523155</c:v>
                </c:pt>
                <c:pt idx="308">
                  <c:v>15411278.0663321</c:v>
                </c:pt>
                <c:pt idx="309">
                  <c:v>11349526.861064769</c:v>
                </c:pt>
                <c:pt idx="310">
                  <c:v>8221712.1786906496</c:v>
                </c:pt>
                <c:pt idx="311">
                  <c:v>11079495.075390493</c:v>
                </c:pt>
                <c:pt idx="312">
                  <c:v>1649140.6832508466</c:v>
                </c:pt>
                <c:pt idx="313">
                  <c:v>18818140.092118282</c:v>
                </c:pt>
                <c:pt idx="314">
                  <c:v>5944566.1110128798</c:v>
                </c:pt>
                <c:pt idx="315">
                  <c:v>1788542.3005941904</c:v>
                </c:pt>
                <c:pt idx="316">
                  <c:v>1338034.065337833</c:v>
                </c:pt>
                <c:pt idx="317">
                  <c:v>3121123.3642436196</c:v>
                </c:pt>
                <c:pt idx="318">
                  <c:v>1941318.9226006751</c:v>
                </c:pt>
                <c:pt idx="319">
                  <c:v>8644543.6139670983</c:v>
                </c:pt>
                <c:pt idx="320">
                  <c:v>6350736.5718366774</c:v>
                </c:pt>
                <c:pt idx="321">
                  <c:v>17093660.973139521</c:v>
                </c:pt>
                <c:pt idx="322">
                  <c:v>25424226.109051239</c:v>
                </c:pt>
                <c:pt idx="323">
                  <c:v>15633715.383611508</c:v>
                </c:pt>
                <c:pt idx="324">
                  <c:v>13848098.860990666</c:v>
                </c:pt>
                <c:pt idx="325">
                  <c:v>1261925.4127852418</c:v>
                </c:pt>
                <c:pt idx="326">
                  <c:v>1676314.3232828055</c:v>
                </c:pt>
                <c:pt idx="327">
                  <c:v>16013739.266291536</c:v>
                </c:pt>
                <c:pt idx="328">
                  <c:v>2669103.7190602426</c:v>
                </c:pt>
                <c:pt idx="329">
                  <c:v>6865213.742594678</c:v>
                </c:pt>
                <c:pt idx="330">
                  <c:v>10245158.574373309</c:v>
                </c:pt>
                <c:pt idx="331">
                  <c:v>9269321.1916699037</c:v>
                </c:pt>
                <c:pt idx="332">
                  <c:v>7255370.3681281907</c:v>
                </c:pt>
                <c:pt idx="333">
                  <c:v>1372187.6972978963</c:v>
                </c:pt>
                <c:pt idx="334">
                  <c:v>1514716.8993621969</c:v>
                </c:pt>
                <c:pt idx="335">
                  <c:v>23019313.691391774</c:v>
                </c:pt>
                <c:pt idx="336">
                  <c:v>7168491.3882729886</c:v>
                </c:pt>
                <c:pt idx="337">
                  <c:v>5552234.3025553022</c:v>
                </c:pt>
                <c:pt idx="338">
                  <c:v>1399163.5389666664</c:v>
                </c:pt>
                <c:pt idx="339">
                  <c:v>1657869.1779801152</c:v>
                </c:pt>
                <c:pt idx="340">
                  <c:v>1261017.7903418192</c:v>
                </c:pt>
                <c:pt idx="341">
                  <c:v>17455110.745741088</c:v>
                </c:pt>
                <c:pt idx="342">
                  <c:v>24690190.168634452</c:v>
                </c:pt>
                <c:pt idx="343">
                  <c:v>1687710.2952204798</c:v>
                </c:pt>
                <c:pt idx="344">
                  <c:v>1370392.2335822124</c:v>
                </c:pt>
                <c:pt idx="345">
                  <c:v>1375410.6241527048</c:v>
                </c:pt>
                <c:pt idx="346">
                  <c:v>9660315.3437065743</c:v>
                </c:pt>
                <c:pt idx="347">
                  <c:v>5303577.3216614537</c:v>
                </c:pt>
                <c:pt idx="348">
                  <c:v>1316458.5717298179</c:v>
                </c:pt>
                <c:pt idx="349">
                  <c:v>16533096.576474087</c:v>
                </c:pt>
                <c:pt idx="350">
                  <c:v>21053839.75990824</c:v>
                </c:pt>
                <c:pt idx="351">
                  <c:v>1803703.6219049799</c:v>
                </c:pt>
                <c:pt idx="352">
                  <c:v>25314306.939875428</c:v>
                </c:pt>
                <c:pt idx="353">
                  <c:v>17842465.716506798</c:v>
                </c:pt>
                <c:pt idx="354">
                  <c:v>14088642.516485922</c:v>
                </c:pt>
                <c:pt idx="355">
                  <c:v>1793494.3661220099</c:v>
                </c:pt>
                <c:pt idx="356">
                  <c:v>1295147.8244056497</c:v>
                </c:pt>
                <c:pt idx="357">
                  <c:v>2242110.5944615649</c:v>
                </c:pt>
                <c:pt idx="358">
                  <c:v>1566919.9124130392</c:v>
                </c:pt>
                <c:pt idx="359">
                  <c:v>21980935.263568066</c:v>
                </c:pt>
                <c:pt idx="360">
                  <c:v>1469199.1500076135</c:v>
                </c:pt>
                <c:pt idx="361">
                  <c:v>1271417.1474993655</c:v>
                </c:pt>
                <c:pt idx="362">
                  <c:v>16458629.815773483</c:v>
                </c:pt>
                <c:pt idx="363">
                  <c:v>15621006.628375877</c:v>
                </c:pt>
                <c:pt idx="364">
                  <c:v>10849884.285287244</c:v>
                </c:pt>
                <c:pt idx="365">
                  <c:v>1278111.6994370576</c:v>
                </c:pt>
                <c:pt idx="366">
                  <c:v>4570094.4425864499</c:v>
                </c:pt>
                <c:pt idx="367">
                  <c:v>1271062.7516777737</c:v>
                </c:pt>
                <c:pt idx="368">
                  <c:v>20282647.396016072</c:v>
                </c:pt>
                <c:pt idx="369">
                  <c:v>1302067.1753533962</c:v>
                </c:pt>
                <c:pt idx="370">
                  <c:v>1518871.4892690729</c:v>
                </c:pt>
                <c:pt idx="371">
                  <c:v>25628922.302944891</c:v>
                </c:pt>
                <c:pt idx="372">
                  <c:v>1414636.3918987059</c:v>
                </c:pt>
                <c:pt idx="373">
                  <c:v>1260177.9373880569</c:v>
                </c:pt>
                <c:pt idx="374">
                  <c:v>25056998.06567004</c:v>
                </c:pt>
                <c:pt idx="375">
                  <c:v>13857841.463804111</c:v>
                </c:pt>
                <c:pt idx="376">
                  <c:v>14385394.366641656</c:v>
                </c:pt>
                <c:pt idx="377">
                  <c:v>4445113.6703659343</c:v>
                </c:pt>
                <c:pt idx="378">
                  <c:v>12421806.041766349</c:v>
                </c:pt>
                <c:pt idx="379">
                  <c:v>9642185.1750892289</c:v>
                </c:pt>
                <c:pt idx="380">
                  <c:v>22455659.991931655</c:v>
                </c:pt>
                <c:pt idx="381">
                  <c:v>1704118.9860618478</c:v>
                </c:pt>
                <c:pt idx="382">
                  <c:v>1260321.5179219432</c:v>
                </c:pt>
                <c:pt idx="383">
                  <c:v>11838154.817589158</c:v>
                </c:pt>
                <c:pt idx="384">
                  <c:v>23285298.251589671</c:v>
                </c:pt>
                <c:pt idx="385">
                  <c:v>4919733.6522846399</c:v>
                </c:pt>
                <c:pt idx="386">
                  <c:v>4225750.9105849387</c:v>
                </c:pt>
                <c:pt idx="387">
                  <c:v>1264068.0170438022</c:v>
                </c:pt>
                <c:pt idx="388">
                  <c:v>8733705.3182151802</c:v>
                </c:pt>
                <c:pt idx="389">
                  <c:v>1362239.907182042</c:v>
                </c:pt>
                <c:pt idx="390">
                  <c:v>8077582.3925579106</c:v>
                </c:pt>
                <c:pt idx="391">
                  <c:v>9787498.4449378233</c:v>
                </c:pt>
                <c:pt idx="392">
                  <c:v>12268303.108875863</c:v>
                </c:pt>
                <c:pt idx="393">
                  <c:v>1494625.473905511</c:v>
                </c:pt>
                <c:pt idx="394">
                  <c:v>1479333.9425678398</c:v>
                </c:pt>
                <c:pt idx="395">
                  <c:v>11689501.196570829</c:v>
                </c:pt>
                <c:pt idx="396">
                  <c:v>4698808.890762276</c:v>
                </c:pt>
                <c:pt idx="397">
                  <c:v>5056712.1083809882</c:v>
                </c:pt>
                <c:pt idx="398">
                  <c:v>1259729.5302427111</c:v>
                </c:pt>
                <c:pt idx="399">
                  <c:v>6057585.3126426991</c:v>
                </c:pt>
                <c:pt idx="400">
                  <c:v>17907859.069191054</c:v>
                </c:pt>
                <c:pt idx="401">
                  <c:v>19963686.5255914</c:v>
                </c:pt>
                <c:pt idx="402">
                  <c:v>23752091.688348353</c:v>
                </c:pt>
                <c:pt idx="403">
                  <c:v>1564469.53003001</c:v>
                </c:pt>
                <c:pt idx="404">
                  <c:v>23951744.989499405</c:v>
                </c:pt>
                <c:pt idx="405">
                  <c:v>2751612.1233249712</c:v>
                </c:pt>
                <c:pt idx="406">
                  <c:v>22240213.149687622</c:v>
                </c:pt>
                <c:pt idx="407">
                  <c:v>1578186.932933328</c:v>
                </c:pt>
                <c:pt idx="408">
                  <c:v>8250753.6657817364</c:v>
                </c:pt>
                <c:pt idx="409">
                  <c:v>23895296.410612136</c:v>
                </c:pt>
                <c:pt idx="410">
                  <c:v>1408114.6478251715</c:v>
                </c:pt>
                <c:pt idx="411">
                  <c:v>3965388.2268081373</c:v>
                </c:pt>
                <c:pt idx="412">
                  <c:v>1684782.8026942569</c:v>
                </c:pt>
                <c:pt idx="413">
                  <c:v>2377878.9329519481</c:v>
                </c:pt>
                <c:pt idx="414">
                  <c:v>10365072.456043247</c:v>
                </c:pt>
                <c:pt idx="415">
                  <c:v>14767904.615123292</c:v>
                </c:pt>
                <c:pt idx="416">
                  <c:v>4010248.7651110734</c:v>
                </c:pt>
                <c:pt idx="417">
                  <c:v>18421346.985113446</c:v>
                </c:pt>
                <c:pt idx="418">
                  <c:v>1278497.7315792106</c:v>
                </c:pt>
                <c:pt idx="419">
                  <c:v>1775419.1982606242</c:v>
                </c:pt>
                <c:pt idx="420">
                  <c:v>1262232.6263725245</c:v>
                </c:pt>
                <c:pt idx="421">
                  <c:v>1371865.4505036257</c:v>
                </c:pt>
                <c:pt idx="422">
                  <c:v>5697369.1022040425</c:v>
                </c:pt>
                <c:pt idx="423">
                  <c:v>14371219.524300205</c:v>
                </c:pt>
                <c:pt idx="424">
                  <c:v>16461965.327994015</c:v>
                </c:pt>
                <c:pt idx="425">
                  <c:v>11454565.304971917</c:v>
                </c:pt>
                <c:pt idx="426">
                  <c:v>1444324.5023116823</c:v>
                </c:pt>
                <c:pt idx="427">
                  <c:v>14371406.263361286</c:v>
                </c:pt>
                <c:pt idx="428">
                  <c:v>25352578.135701358</c:v>
                </c:pt>
                <c:pt idx="429">
                  <c:v>20706957.658100132</c:v>
                </c:pt>
                <c:pt idx="430">
                  <c:v>6348859.9305392988</c:v>
                </c:pt>
                <c:pt idx="431">
                  <c:v>1365497.6419434729</c:v>
                </c:pt>
                <c:pt idx="432">
                  <c:v>19111744.878490217</c:v>
                </c:pt>
                <c:pt idx="433">
                  <c:v>1757111.5752919794</c:v>
                </c:pt>
                <c:pt idx="434">
                  <c:v>1519853.422031882</c:v>
                </c:pt>
                <c:pt idx="435">
                  <c:v>2313483.2374563501</c:v>
                </c:pt>
                <c:pt idx="436">
                  <c:v>1586979.6889505573</c:v>
                </c:pt>
                <c:pt idx="437">
                  <c:v>4335718.3594277529</c:v>
                </c:pt>
                <c:pt idx="438">
                  <c:v>1265545.0780295138</c:v>
                </c:pt>
                <c:pt idx="439">
                  <c:v>1792877.1335247054</c:v>
                </c:pt>
                <c:pt idx="440">
                  <c:v>2268477.3839384597</c:v>
                </c:pt>
                <c:pt idx="441">
                  <c:v>1780945.0926407834</c:v>
                </c:pt>
                <c:pt idx="442">
                  <c:v>15013965.157810073</c:v>
                </c:pt>
                <c:pt idx="443">
                  <c:v>5659009.5031942222</c:v>
                </c:pt>
                <c:pt idx="444">
                  <c:v>8934514.7828953508</c:v>
                </c:pt>
                <c:pt idx="445">
                  <c:v>5385718.8180217324</c:v>
                </c:pt>
                <c:pt idx="446">
                  <c:v>20131807.302790165</c:v>
                </c:pt>
                <c:pt idx="447">
                  <c:v>17419539.931416176</c:v>
                </c:pt>
                <c:pt idx="448">
                  <c:v>11727515.030912438</c:v>
                </c:pt>
                <c:pt idx="449">
                  <c:v>1655767.2620293973</c:v>
                </c:pt>
                <c:pt idx="450">
                  <c:v>11221801.420892667</c:v>
                </c:pt>
                <c:pt idx="451">
                  <c:v>21196795.166754432</c:v>
                </c:pt>
                <c:pt idx="452">
                  <c:v>1633732.3384568447</c:v>
                </c:pt>
                <c:pt idx="453">
                  <c:v>16829732.956066582</c:v>
                </c:pt>
                <c:pt idx="454">
                  <c:v>1397865.3672958876</c:v>
                </c:pt>
                <c:pt idx="455">
                  <c:v>1390405.8263716111</c:v>
                </c:pt>
                <c:pt idx="456">
                  <c:v>6455272.4720853297</c:v>
                </c:pt>
                <c:pt idx="457">
                  <c:v>1268640.2007830711</c:v>
                </c:pt>
                <c:pt idx="458">
                  <c:v>14414252.659483865</c:v>
                </c:pt>
                <c:pt idx="459">
                  <c:v>14799711.888710566</c:v>
                </c:pt>
                <c:pt idx="460">
                  <c:v>13193684.961607758</c:v>
                </c:pt>
                <c:pt idx="461">
                  <c:v>1422365.6397747842</c:v>
                </c:pt>
                <c:pt idx="462">
                  <c:v>1393594.3580406983</c:v>
                </c:pt>
                <c:pt idx="463">
                  <c:v>1296944.1174683413</c:v>
                </c:pt>
                <c:pt idx="464">
                  <c:v>19730235.674155492</c:v>
                </c:pt>
                <c:pt idx="465">
                  <c:v>1708774.2676260825</c:v>
                </c:pt>
                <c:pt idx="466">
                  <c:v>1483105.3867531682</c:v>
                </c:pt>
                <c:pt idx="467">
                  <c:v>1259006.9109542849</c:v>
                </c:pt>
                <c:pt idx="468">
                  <c:v>2822559.2447782257</c:v>
                </c:pt>
                <c:pt idx="469">
                  <c:v>1259643.6067889852</c:v>
                </c:pt>
                <c:pt idx="470">
                  <c:v>1763922.5513725786</c:v>
                </c:pt>
                <c:pt idx="471">
                  <c:v>13772126.586101493</c:v>
                </c:pt>
                <c:pt idx="472">
                  <c:v>1404552.4037460994</c:v>
                </c:pt>
                <c:pt idx="473">
                  <c:v>4301815.6077780398</c:v>
                </c:pt>
                <c:pt idx="474">
                  <c:v>1325093.140958074</c:v>
                </c:pt>
                <c:pt idx="475">
                  <c:v>1522024.4171540893</c:v>
                </c:pt>
                <c:pt idx="476">
                  <c:v>1532519.4378870467</c:v>
                </c:pt>
                <c:pt idx="477">
                  <c:v>4234300.4201519601</c:v>
                </c:pt>
                <c:pt idx="478">
                  <c:v>18749370.957442936</c:v>
                </c:pt>
                <c:pt idx="479">
                  <c:v>4031590.891116376</c:v>
                </c:pt>
                <c:pt idx="480">
                  <c:v>4809136.079893901</c:v>
                </c:pt>
                <c:pt idx="481">
                  <c:v>1263704.1430581796</c:v>
                </c:pt>
                <c:pt idx="482">
                  <c:v>1259782.9855648333</c:v>
                </c:pt>
                <c:pt idx="483">
                  <c:v>1383847.7197512542</c:v>
                </c:pt>
                <c:pt idx="484">
                  <c:v>1805182.4097642314</c:v>
                </c:pt>
                <c:pt idx="485">
                  <c:v>1331712.1542751242</c:v>
                </c:pt>
                <c:pt idx="486">
                  <c:v>1344713.6531298226</c:v>
                </c:pt>
                <c:pt idx="487">
                  <c:v>17381695.633555252</c:v>
                </c:pt>
                <c:pt idx="488">
                  <c:v>6030143.8436404411</c:v>
                </c:pt>
                <c:pt idx="489">
                  <c:v>1283162.7292647373</c:v>
                </c:pt>
                <c:pt idx="490">
                  <c:v>21464139.530197609</c:v>
                </c:pt>
                <c:pt idx="491">
                  <c:v>13038709.515830044</c:v>
                </c:pt>
                <c:pt idx="492">
                  <c:v>1420340.0528212867</c:v>
                </c:pt>
                <c:pt idx="493">
                  <c:v>20515201.05259271</c:v>
                </c:pt>
                <c:pt idx="494">
                  <c:v>23225344.722147979</c:v>
                </c:pt>
                <c:pt idx="495">
                  <c:v>21352151.061334997</c:v>
                </c:pt>
                <c:pt idx="496">
                  <c:v>1282686.6469013549</c:v>
                </c:pt>
                <c:pt idx="497">
                  <c:v>3225612.5987511529</c:v>
                </c:pt>
                <c:pt idx="498">
                  <c:v>24640205.05846278</c:v>
                </c:pt>
                <c:pt idx="499">
                  <c:v>1293255.5174446751</c:v>
                </c:pt>
                <c:pt idx="500">
                  <c:v>5268063.1836570948</c:v>
                </c:pt>
                <c:pt idx="501">
                  <c:v>2992447.2169185923</c:v>
                </c:pt>
                <c:pt idx="502">
                  <c:v>1357669.4800006726</c:v>
                </c:pt>
                <c:pt idx="503">
                  <c:v>25260024.422456976</c:v>
                </c:pt>
                <c:pt idx="504">
                  <c:v>1403430.4898052344</c:v>
                </c:pt>
                <c:pt idx="505">
                  <c:v>2349931.006701035</c:v>
                </c:pt>
                <c:pt idx="506">
                  <c:v>1260242.3334054449</c:v>
                </c:pt>
                <c:pt idx="507">
                  <c:v>10014446.240002166</c:v>
                </c:pt>
                <c:pt idx="508">
                  <c:v>3979629.1360830963</c:v>
                </c:pt>
                <c:pt idx="509">
                  <c:v>1748065.1857725726</c:v>
                </c:pt>
                <c:pt idx="510">
                  <c:v>18153258.019453544</c:v>
                </c:pt>
                <c:pt idx="511">
                  <c:v>24772996.605269164</c:v>
                </c:pt>
                <c:pt idx="512">
                  <c:v>1570676.8927920018</c:v>
                </c:pt>
                <c:pt idx="513">
                  <c:v>1764725.9647083047</c:v>
                </c:pt>
                <c:pt idx="514">
                  <c:v>8423361.114475552</c:v>
                </c:pt>
                <c:pt idx="515">
                  <c:v>7693939.2789521012</c:v>
                </c:pt>
                <c:pt idx="516">
                  <c:v>23132436.587639488</c:v>
                </c:pt>
                <c:pt idx="517">
                  <c:v>2213311.0244929343</c:v>
                </c:pt>
                <c:pt idx="518">
                  <c:v>1261981.8714727028</c:v>
                </c:pt>
                <c:pt idx="519">
                  <c:v>1340389.7732297045</c:v>
                </c:pt>
                <c:pt idx="520">
                  <c:v>8606619.6716122795</c:v>
                </c:pt>
                <c:pt idx="521">
                  <c:v>11344388.96518282</c:v>
                </c:pt>
                <c:pt idx="522">
                  <c:v>1355517.8993933054</c:v>
                </c:pt>
                <c:pt idx="523">
                  <c:v>2115866.6372658419</c:v>
                </c:pt>
                <c:pt idx="524">
                  <c:v>25566665.850671709</c:v>
                </c:pt>
                <c:pt idx="525">
                  <c:v>11497657.565048367</c:v>
                </c:pt>
                <c:pt idx="526">
                  <c:v>1291138.8752763087</c:v>
                </c:pt>
                <c:pt idx="527">
                  <c:v>1924230.2482819804</c:v>
                </c:pt>
                <c:pt idx="528">
                  <c:v>1258914.6575012617</c:v>
                </c:pt>
                <c:pt idx="529">
                  <c:v>1502626.2656235544</c:v>
                </c:pt>
                <c:pt idx="530">
                  <c:v>17283093.036003876</c:v>
                </c:pt>
                <c:pt idx="531">
                  <c:v>11499748.147768492</c:v>
                </c:pt>
                <c:pt idx="532">
                  <c:v>1980757.1386087916</c:v>
                </c:pt>
                <c:pt idx="533">
                  <c:v>5878642.1609787056</c:v>
                </c:pt>
                <c:pt idx="534">
                  <c:v>1660458.1550354173</c:v>
                </c:pt>
                <c:pt idx="535">
                  <c:v>4861742.3899094583</c:v>
                </c:pt>
                <c:pt idx="536">
                  <c:v>1535436.7019307499</c:v>
                </c:pt>
                <c:pt idx="537">
                  <c:v>1956358.0580787174</c:v>
                </c:pt>
                <c:pt idx="538">
                  <c:v>9596062.9081670288</c:v>
                </c:pt>
                <c:pt idx="539">
                  <c:v>22143335.181515306</c:v>
                </c:pt>
                <c:pt idx="540">
                  <c:v>1657688.5405273852</c:v>
                </c:pt>
                <c:pt idx="541">
                  <c:v>1491488.3087982913</c:v>
                </c:pt>
                <c:pt idx="542">
                  <c:v>4165113.9078677357</c:v>
                </c:pt>
                <c:pt idx="543">
                  <c:v>18459309.907839198</c:v>
                </c:pt>
                <c:pt idx="544">
                  <c:v>5852096.6247664075</c:v>
                </c:pt>
                <c:pt idx="545">
                  <c:v>14721733.916460428</c:v>
                </c:pt>
                <c:pt idx="546">
                  <c:v>25848164.223248508</c:v>
                </c:pt>
                <c:pt idx="547">
                  <c:v>1376819.7728121243</c:v>
                </c:pt>
                <c:pt idx="548">
                  <c:v>23767285.844571646</c:v>
                </c:pt>
                <c:pt idx="549">
                  <c:v>3987330.2117220904</c:v>
                </c:pt>
                <c:pt idx="550">
                  <c:v>1578420.0402100775</c:v>
                </c:pt>
                <c:pt idx="551">
                  <c:v>1766060.3880367358</c:v>
                </c:pt>
                <c:pt idx="552">
                  <c:v>1366049.853191671</c:v>
                </c:pt>
                <c:pt idx="553">
                  <c:v>1266566.5744944611</c:v>
                </c:pt>
                <c:pt idx="554">
                  <c:v>5476125.6807820536</c:v>
                </c:pt>
                <c:pt idx="555">
                  <c:v>14243101.673849275</c:v>
                </c:pt>
                <c:pt idx="556">
                  <c:v>1258908.715795408</c:v>
                </c:pt>
                <c:pt idx="557">
                  <c:v>13571871.114595463</c:v>
                </c:pt>
                <c:pt idx="558">
                  <c:v>1612357.1281167571</c:v>
                </c:pt>
                <c:pt idx="559">
                  <c:v>17169289.408464648</c:v>
                </c:pt>
                <c:pt idx="560">
                  <c:v>16043600.337287042</c:v>
                </c:pt>
                <c:pt idx="561">
                  <c:v>1724837.2340331683</c:v>
                </c:pt>
                <c:pt idx="562">
                  <c:v>14422543.586121162</c:v>
                </c:pt>
                <c:pt idx="563">
                  <c:v>1563233.3209591825</c:v>
                </c:pt>
                <c:pt idx="564">
                  <c:v>17175026.558044259</c:v>
                </c:pt>
                <c:pt idx="565">
                  <c:v>25156618.040516075</c:v>
                </c:pt>
                <c:pt idx="566">
                  <c:v>1444148.2549740949</c:v>
                </c:pt>
                <c:pt idx="567">
                  <c:v>17338092.201154333</c:v>
                </c:pt>
                <c:pt idx="568">
                  <c:v>1309081.500859001</c:v>
                </c:pt>
                <c:pt idx="569">
                  <c:v>2328382.8667419613</c:v>
                </c:pt>
                <c:pt idx="570">
                  <c:v>7852539.0471299803</c:v>
                </c:pt>
                <c:pt idx="571">
                  <c:v>16448894.931228299</c:v>
                </c:pt>
                <c:pt idx="572">
                  <c:v>6862109.2574782986</c:v>
                </c:pt>
                <c:pt idx="573">
                  <c:v>4388500.0921989037</c:v>
                </c:pt>
                <c:pt idx="574">
                  <c:v>1271581.9153285436</c:v>
                </c:pt>
                <c:pt idx="575">
                  <c:v>1416216.04564184</c:v>
                </c:pt>
                <c:pt idx="576">
                  <c:v>1380666.7114183411</c:v>
                </c:pt>
                <c:pt idx="577">
                  <c:v>5766978.0371868713</c:v>
                </c:pt>
                <c:pt idx="578">
                  <c:v>17464088.108463954</c:v>
                </c:pt>
                <c:pt idx="579">
                  <c:v>1565248.614674499</c:v>
                </c:pt>
                <c:pt idx="580">
                  <c:v>25295359.56030995</c:v>
                </c:pt>
                <c:pt idx="581">
                  <c:v>5060640.6698592501</c:v>
                </c:pt>
                <c:pt idx="582">
                  <c:v>1685686.5625706085</c:v>
                </c:pt>
                <c:pt idx="583">
                  <c:v>1678926.6450953416</c:v>
                </c:pt>
                <c:pt idx="584">
                  <c:v>1325478.7042577059</c:v>
                </c:pt>
                <c:pt idx="585">
                  <c:v>1262301.5386964071</c:v>
                </c:pt>
                <c:pt idx="586">
                  <c:v>20041375.263562348</c:v>
                </c:pt>
                <c:pt idx="587">
                  <c:v>10099309.245602405</c:v>
                </c:pt>
                <c:pt idx="588">
                  <c:v>11933006.520556035</c:v>
                </c:pt>
                <c:pt idx="589">
                  <c:v>16736537.733683981</c:v>
                </c:pt>
                <c:pt idx="590">
                  <c:v>25633100.8614542</c:v>
                </c:pt>
                <c:pt idx="591">
                  <c:v>9328490.1283419654</c:v>
                </c:pt>
                <c:pt idx="592">
                  <c:v>1549827.1389840583</c:v>
                </c:pt>
                <c:pt idx="593">
                  <c:v>4608369.6863356493</c:v>
                </c:pt>
                <c:pt idx="594">
                  <c:v>23030497.233983513</c:v>
                </c:pt>
                <c:pt idx="595">
                  <c:v>1645971.5760427723</c:v>
                </c:pt>
                <c:pt idx="596">
                  <c:v>13864642.961891426</c:v>
                </c:pt>
                <c:pt idx="597">
                  <c:v>4581378.6174192429</c:v>
                </c:pt>
                <c:pt idx="598">
                  <c:v>1521959.9381417222</c:v>
                </c:pt>
                <c:pt idx="599">
                  <c:v>1790703.220734522</c:v>
                </c:pt>
                <c:pt idx="600">
                  <c:v>1274142.0766665931</c:v>
                </c:pt>
                <c:pt idx="601">
                  <c:v>7174831.1908649281</c:v>
                </c:pt>
                <c:pt idx="602">
                  <c:v>1280108.0375055501</c:v>
                </c:pt>
                <c:pt idx="603">
                  <c:v>1262683.2473232194</c:v>
                </c:pt>
                <c:pt idx="604">
                  <c:v>1782591.418975221</c:v>
                </c:pt>
                <c:pt idx="605">
                  <c:v>21975491.291213945</c:v>
                </c:pt>
                <c:pt idx="606">
                  <c:v>1449700.5033899674</c:v>
                </c:pt>
                <c:pt idx="607">
                  <c:v>1414170.0695431354</c:v>
                </c:pt>
                <c:pt idx="608">
                  <c:v>9583766.7432510629</c:v>
                </c:pt>
                <c:pt idx="609">
                  <c:v>1821410.4517179839</c:v>
                </c:pt>
                <c:pt idx="610">
                  <c:v>10847070.281629551</c:v>
                </c:pt>
                <c:pt idx="611">
                  <c:v>22227229.398557946</c:v>
                </c:pt>
                <c:pt idx="612">
                  <c:v>2875201.1754018348</c:v>
                </c:pt>
                <c:pt idx="613">
                  <c:v>1271948.1256900474</c:v>
                </c:pt>
                <c:pt idx="614">
                  <c:v>4437064.5233120574</c:v>
                </c:pt>
                <c:pt idx="615">
                  <c:v>23853506.921545945</c:v>
                </c:pt>
                <c:pt idx="616">
                  <c:v>1377067.1024966554</c:v>
                </c:pt>
                <c:pt idx="617">
                  <c:v>10093910.868565449</c:v>
                </c:pt>
                <c:pt idx="618">
                  <c:v>6811596.6211106041</c:v>
                </c:pt>
                <c:pt idx="619">
                  <c:v>21422389.474781204</c:v>
                </c:pt>
                <c:pt idx="620">
                  <c:v>1351612.9816238501</c:v>
                </c:pt>
                <c:pt idx="621">
                  <c:v>1765373.4502708532</c:v>
                </c:pt>
                <c:pt idx="622">
                  <c:v>6953293.6201587291</c:v>
                </c:pt>
                <c:pt idx="623">
                  <c:v>1720477.337181004</c:v>
                </c:pt>
                <c:pt idx="624">
                  <c:v>2723996.4102119212</c:v>
                </c:pt>
                <c:pt idx="625">
                  <c:v>8650107.1133040898</c:v>
                </c:pt>
                <c:pt idx="626">
                  <c:v>18649314.844278861</c:v>
                </c:pt>
                <c:pt idx="627">
                  <c:v>1258901.9140429108</c:v>
                </c:pt>
                <c:pt idx="628">
                  <c:v>20849767.366119813</c:v>
                </c:pt>
                <c:pt idx="629">
                  <c:v>8776482.7846720126</c:v>
                </c:pt>
                <c:pt idx="630">
                  <c:v>2953525.7553698346</c:v>
                </c:pt>
                <c:pt idx="631">
                  <c:v>7468537.5513409125</c:v>
                </c:pt>
                <c:pt idx="632">
                  <c:v>1288073.5016296615</c:v>
                </c:pt>
                <c:pt idx="633">
                  <c:v>8573580.6531860586</c:v>
                </c:pt>
                <c:pt idx="634">
                  <c:v>11567891.057290332</c:v>
                </c:pt>
                <c:pt idx="635">
                  <c:v>22548032.738824796</c:v>
                </c:pt>
                <c:pt idx="636">
                  <c:v>1687482.7328259209</c:v>
                </c:pt>
                <c:pt idx="637">
                  <c:v>4125807.4358404567</c:v>
                </c:pt>
                <c:pt idx="638">
                  <c:v>20134402.683240034</c:v>
                </c:pt>
                <c:pt idx="639">
                  <c:v>12937202.846561415</c:v>
                </c:pt>
                <c:pt idx="640">
                  <c:v>2842207.281198197</c:v>
                </c:pt>
                <c:pt idx="641">
                  <c:v>1665630.2647876206</c:v>
                </c:pt>
                <c:pt idx="642">
                  <c:v>13319364.409428509</c:v>
                </c:pt>
                <c:pt idx="643">
                  <c:v>1465984.9032128456</c:v>
                </c:pt>
                <c:pt idx="644">
                  <c:v>21363147.060668431</c:v>
                </c:pt>
                <c:pt idx="645">
                  <c:v>25465767.053534556</c:v>
                </c:pt>
                <c:pt idx="646">
                  <c:v>23633644.936990544</c:v>
                </c:pt>
                <c:pt idx="647">
                  <c:v>5108464.8406841978</c:v>
                </c:pt>
                <c:pt idx="648">
                  <c:v>1515274.2020577856</c:v>
                </c:pt>
                <c:pt idx="649">
                  <c:v>17181096.817516033</c:v>
                </c:pt>
                <c:pt idx="650">
                  <c:v>12550071.250070943</c:v>
                </c:pt>
                <c:pt idx="651">
                  <c:v>2563278.4827430155</c:v>
                </c:pt>
                <c:pt idx="652">
                  <c:v>19459808.502642173</c:v>
                </c:pt>
                <c:pt idx="653">
                  <c:v>1677538.9706025796</c:v>
                </c:pt>
                <c:pt idx="654">
                  <c:v>1329666.0708838084</c:v>
                </c:pt>
                <c:pt idx="655">
                  <c:v>9651767.8566457704</c:v>
                </c:pt>
                <c:pt idx="656">
                  <c:v>1364255.2762862248</c:v>
                </c:pt>
                <c:pt idx="657">
                  <c:v>14123341.020273384</c:v>
                </c:pt>
                <c:pt idx="658">
                  <c:v>1318953.2387429306</c:v>
                </c:pt>
                <c:pt idx="659">
                  <c:v>1266302.2224279039</c:v>
                </c:pt>
                <c:pt idx="660">
                  <c:v>25275772.967268463</c:v>
                </c:pt>
                <c:pt idx="661">
                  <c:v>1357872.6405072012</c:v>
                </c:pt>
                <c:pt idx="662">
                  <c:v>7603476.4661841011</c:v>
                </c:pt>
                <c:pt idx="663">
                  <c:v>24659468.437299531</c:v>
                </c:pt>
                <c:pt idx="664">
                  <c:v>1419471.3772248463</c:v>
                </c:pt>
                <c:pt idx="665">
                  <c:v>4189544.2044098317</c:v>
                </c:pt>
                <c:pt idx="666">
                  <c:v>1810077.9786064711</c:v>
                </c:pt>
                <c:pt idx="667">
                  <c:v>1263678.7366087681</c:v>
                </c:pt>
                <c:pt idx="668">
                  <c:v>1772318.6007166922</c:v>
                </c:pt>
                <c:pt idx="669">
                  <c:v>1742718.6385428631</c:v>
                </c:pt>
                <c:pt idx="670">
                  <c:v>4454187.8038552897</c:v>
                </c:pt>
                <c:pt idx="671">
                  <c:v>15811682.41406193</c:v>
                </c:pt>
                <c:pt idx="672">
                  <c:v>1636962.6404919331</c:v>
                </c:pt>
                <c:pt idx="673">
                  <c:v>15295440.939915348</c:v>
                </c:pt>
                <c:pt idx="674">
                  <c:v>2918580.3903803504</c:v>
                </c:pt>
                <c:pt idx="675">
                  <c:v>18781419.27615618</c:v>
                </c:pt>
                <c:pt idx="676">
                  <c:v>4556369.3038276974</c:v>
                </c:pt>
                <c:pt idx="677">
                  <c:v>4047699.6299743769</c:v>
                </c:pt>
                <c:pt idx="678">
                  <c:v>20928846.377371103</c:v>
                </c:pt>
                <c:pt idx="679">
                  <c:v>1792095.7231821655</c:v>
                </c:pt>
                <c:pt idx="680">
                  <c:v>16182323.13599975</c:v>
                </c:pt>
                <c:pt idx="681">
                  <c:v>17479643.795066278</c:v>
                </c:pt>
                <c:pt idx="682">
                  <c:v>1319326.2772189495</c:v>
                </c:pt>
                <c:pt idx="683">
                  <c:v>22583467.082016297</c:v>
                </c:pt>
                <c:pt idx="684">
                  <c:v>4638278.591379202</c:v>
                </c:pt>
                <c:pt idx="685">
                  <c:v>1578421.4510949976</c:v>
                </c:pt>
                <c:pt idx="686">
                  <c:v>22649551.921426866</c:v>
                </c:pt>
                <c:pt idx="687">
                  <c:v>12793351.872926498</c:v>
                </c:pt>
                <c:pt idx="688">
                  <c:v>1263388.9276027218</c:v>
                </c:pt>
                <c:pt idx="689">
                  <c:v>18639060.654864788</c:v>
                </c:pt>
                <c:pt idx="690">
                  <c:v>17539377.322905403</c:v>
                </c:pt>
                <c:pt idx="691">
                  <c:v>1632533.5464658195</c:v>
                </c:pt>
                <c:pt idx="692">
                  <c:v>22611370.29455509</c:v>
                </c:pt>
                <c:pt idx="693">
                  <c:v>3518235.9846055531</c:v>
                </c:pt>
                <c:pt idx="694">
                  <c:v>12675615.573939517</c:v>
                </c:pt>
                <c:pt idx="695">
                  <c:v>1299396.0668296383</c:v>
                </c:pt>
                <c:pt idx="696">
                  <c:v>9494289.906994449</c:v>
                </c:pt>
                <c:pt idx="697">
                  <c:v>1542810.1514127573</c:v>
                </c:pt>
                <c:pt idx="698">
                  <c:v>14334856.792112587</c:v>
                </c:pt>
                <c:pt idx="699">
                  <c:v>3267153.0962170586</c:v>
                </c:pt>
                <c:pt idx="700">
                  <c:v>11938040.241160996</c:v>
                </c:pt>
                <c:pt idx="701">
                  <c:v>21840737.959652327</c:v>
                </c:pt>
                <c:pt idx="702">
                  <c:v>22914460.24577659</c:v>
                </c:pt>
                <c:pt idx="703">
                  <c:v>1423971.3464413758</c:v>
                </c:pt>
                <c:pt idx="704">
                  <c:v>8951120.8086428754</c:v>
                </c:pt>
                <c:pt idx="705">
                  <c:v>2413656.8077744883</c:v>
                </c:pt>
                <c:pt idx="706">
                  <c:v>1443447.2280775132</c:v>
                </c:pt>
                <c:pt idx="707">
                  <c:v>3633280.7650680752</c:v>
                </c:pt>
                <c:pt idx="708">
                  <c:v>1380003.3653178192</c:v>
                </c:pt>
                <c:pt idx="709">
                  <c:v>11652712.971250398</c:v>
                </c:pt>
                <c:pt idx="710">
                  <c:v>2493635.1054727356</c:v>
                </c:pt>
                <c:pt idx="711">
                  <c:v>1260434.9324287637</c:v>
                </c:pt>
                <c:pt idx="712">
                  <c:v>16827194.606099591</c:v>
                </c:pt>
                <c:pt idx="713">
                  <c:v>20178352.879627999</c:v>
                </c:pt>
                <c:pt idx="714">
                  <c:v>1285190.1698589742</c:v>
                </c:pt>
                <c:pt idx="715">
                  <c:v>24825999.855639197</c:v>
                </c:pt>
                <c:pt idx="716">
                  <c:v>1431261.1621797539</c:v>
                </c:pt>
                <c:pt idx="717">
                  <c:v>6333534.8895747764</c:v>
                </c:pt>
                <c:pt idx="718">
                  <c:v>1271831.3085822221</c:v>
                </c:pt>
                <c:pt idx="719">
                  <c:v>1629515.7613861412</c:v>
                </c:pt>
                <c:pt idx="720">
                  <c:v>1374849.1541749113</c:v>
                </c:pt>
                <c:pt idx="721">
                  <c:v>25439337.046450075</c:v>
                </c:pt>
                <c:pt idx="722">
                  <c:v>19248812.308513224</c:v>
                </c:pt>
                <c:pt idx="723">
                  <c:v>23227128.095626082</c:v>
                </c:pt>
                <c:pt idx="724">
                  <c:v>11802551.154252309</c:v>
                </c:pt>
                <c:pt idx="725">
                  <c:v>1561246.0718095773</c:v>
                </c:pt>
                <c:pt idx="726">
                  <c:v>1266101.5741558394</c:v>
                </c:pt>
                <c:pt idx="727">
                  <c:v>5826663.5833549248</c:v>
                </c:pt>
                <c:pt idx="728">
                  <c:v>12378260.963249238</c:v>
                </c:pt>
                <c:pt idx="729">
                  <c:v>22478234.209955536</c:v>
                </c:pt>
                <c:pt idx="730">
                  <c:v>1281733.959543973</c:v>
                </c:pt>
                <c:pt idx="731">
                  <c:v>1495101.7961434992</c:v>
                </c:pt>
                <c:pt idx="732">
                  <c:v>3402691.2552652587</c:v>
                </c:pt>
                <c:pt idx="733">
                  <c:v>1687278.2861752312</c:v>
                </c:pt>
                <c:pt idx="734">
                  <c:v>5484275.689995572</c:v>
                </c:pt>
                <c:pt idx="735">
                  <c:v>16761077.867863579</c:v>
                </c:pt>
                <c:pt idx="736">
                  <c:v>11355148.833348008</c:v>
                </c:pt>
                <c:pt idx="737">
                  <c:v>1604303.2452527455</c:v>
                </c:pt>
                <c:pt idx="738">
                  <c:v>1489060.7286481766</c:v>
                </c:pt>
                <c:pt idx="739">
                  <c:v>4479514.8990217745</c:v>
                </c:pt>
                <c:pt idx="740">
                  <c:v>22573768.184996333</c:v>
                </c:pt>
                <c:pt idx="741">
                  <c:v>1772974.6360246614</c:v>
                </c:pt>
                <c:pt idx="742">
                  <c:v>7312739.0674849227</c:v>
                </c:pt>
                <c:pt idx="743">
                  <c:v>3161037.5627818424</c:v>
                </c:pt>
                <c:pt idx="744">
                  <c:v>1310001.6316259869</c:v>
                </c:pt>
                <c:pt idx="745">
                  <c:v>22235931.39277865</c:v>
                </c:pt>
                <c:pt idx="746">
                  <c:v>1667488.8882226101</c:v>
                </c:pt>
                <c:pt idx="747">
                  <c:v>16491621.238249281</c:v>
                </c:pt>
                <c:pt idx="748">
                  <c:v>14093529.98419515</c:v>
                </c:pt>
                <c:pt idx="749">
                  <c:v>25755112.210113306</c:v>
                </c:pt>
                <c:pt idx="750">
                  <c:v>1350716.5971764796</c:v>
                </c:pt>
                <c:pt idx="751">
                  <c:v>1822710.9194761857</c:v>
                </c:pt>
                <c:pt idx="752">
                  <c:v>6587037.4742213786</c:v>
                </c:pt>
                <c:pt idx="753">
                  <c:v>1287134.7689946408</c:v>
                </c:pt>
                <c:pt idx="754">
                  <c:v>2113775.3401440931</c:v>
                </c:pt>
                <c:pt idx="755">
                  <c:v>8613142.1374742948</c:v>
                </c:pt>
                <c:pt idx="756">
                  <c:v>1272548.1008110547</c:v>
                </c:pt>
                <c:pt idx="757">
                  <c:v>1598724.1932780349</c:v>
                </c:pt>
                <c:pt idx="758">
                  <c:v>2180778.9956313493</c:v>
                </c:pt>
                <c:pt idx="759">
                  <c:v>1627480.6608097747</c:v>
                </c:pt>
                <c:pt idx="760">
                  <c:v>1281259.7412121869</c:v>
                </c:pt>
                <c:pt idx="761">
                  <c:v>25752936.339299653</c:v>
                </c:pt>
                <c:pt idx="762">
                  <c:v>1271104.9756657148</c:v>
                </c:pt>
                <c:pt idx="763">
                  <c:v>9191392.6888028327</c:v>
                </c:pt>
                <c:pt idx="764">
                  <c:v>15611330.341651388</c:v>
                </c:pt>
                <c:pt idx="765">
                  <c:v>1259460.2551507461</c:v>
                </c:pt>
                <c:pt idx="766">
                  <c:v>1437746.3766264287</c:v>
                </c:pt>
                <c:pt idx="767">
                  <c:v>1336824.316340768</c:v>
                </c:pt>
                <c:pt idx="768">
                  <c:v>15256714.165862998</c:v>
                </c:pt>
                <c:pt idx="769">
                  <c:v>5162034.7476567961</c:v>
                </c:pt>
                <c:pt idx="770">
                  <c:v>6176319.944605683</c:v>
                </c:pt>
                <c:pt idx="771">
                  <c:v>5918955.9454248631</c:v>
                </c:pt>
                <c:pt idx="772">
                  <c:v>18526645.780232456</c:v>
                </c:pt>
                <c:pt idx="773">
                  <c:v>8002057.4419793021</c:v>
                </c:pt>
                <c:pt idx="774">
                  <c:v>1317610.3560848285</c:v>
                </c:pt>
                <c:pt idx="775">
                  <c:v>17481468.30334093</c:v>
                </c:pt>
                <c:pt idx="776">
                  <c:v>25377932.252859231</c:v>
                </c:pt>
                <c:pt idx="777">
                  <c:v>1712959.4156225657</c:v>
                </c:pt>
                <c:pt idx="778">
                  <c:v>1261625.0299092764</c:v>
                </c:pt>
                <c:pt idx="779">
                  <c:v>1440566.9063305575</c:v>
                </c:pt>
                <c:pt idx="780">
                  <c:v>1264722.7151817235</c:v>
                </c:pt>
                <c:pt idx="781">
                  <c:v>1907169.1270214471</c:v>
                </c:pt>
                <c:pt idx="782">
                  <c:v>5306979.9086839799</c:v>
                </c:pt>
                <c:pt idx="783">
                  <c:v>4676235.8860163298</c:v>
                </c:pt>
                <c:pt idx="784">
                  <c:v>17416579.825662814</c:v>
                </c:pt>
                <c:pt idx="785">
                  <c:v>2455307.4381359238</c:v>
                </c:pt>
                <c:pt idx="786">
                  <c:v>13761770.013946062</c:v>
                </c:pt>
                <c:pt idx="787">
                  <c:v>1495173.5576212215</c:v>
                </c:pt>
                <c:pt idx="788">
                  <c:v>23323189.625631392</c:v>
                </c:pt>
                <c:pt idx="789">
                  <c:v>1343621.5982379615</c:v>
                </c:pt>
                <c:pt idx="790">
                  <c:v>23138755.510593861</c:v>
                </c:pt>
                <c:pt idx="791">
                  <c:v>3767147.1939680311</c:v>
                </c:pt>
                <c:pt idx="792">
                  <c:v>15084309.355388967</c:v>
                </c:pt>
                <c:pt idx="793">
                  <c:v>1274389.9327711372</c:v>
                </c:pt>
                <c:pt idx="794">
                  <c:v>1262351.132310959</c:v>
                </c:pt>
                <c:pt idx="795">
                  <c:v>3474669.1057803417</c:v>
                </c:pt>
                <c:pt idx="796">
                  <c:v>1269919.2828802515</c:v>
                </c:pt>
                <c:pt idx="797">
                  <c:v>16541025.584943112</c:v>
                </c:pt>
                <c:pt idx="798">
                  <c:v>1441004.3401183176</c:v>
                </c:pt>
                <c:pt idx="799">
                  <c:v>11785594.65492139</c:v>
                </c:pt>
                <c:pt idx="800">
                  <c:v>1379397.9615097442</c:v>
                </c:pt>
                <c:pt idx="801">
                  <c:v>1365846.3022543187</c:v>
                </c:pt>
                <c:pt idx="802">
                  <c:v>25261198.924714282</c:v>
                </c:pt>
                <c:pt idx="803">
                  <c:v>3099726.9661835311</c:v>
                </c:pt>
                <c:pt idx="804">
                  <c:v>1295286.8490061883</c:v>
                </c:pt>
                <c:pt idx="805">
                  <c:v>8312881.4599419367</c:v>
                </c:pt>
                <c:pt idx="806">
                  <c:v>7632734.1946764849</c:v>
                </c:pt>
                <c:pt idx="807">
                  <c:v>1260109.0279425685</c:v>
                </c:pt>
                <c:pt idx="808">
                  <c:v>10448588.887179472</c:v>
                </c:pt>
                <c:pt idx="809">
                  <c:v>19782234.788719539</c:v>
                </c:pt>
                <c:pt idx="810">
                  <c:v>22533887.564779039</c:v>
                </c:pt>
                <c:pt idx="811">
                  <c:v>1624183.392676953</c:v>
                </c:pt>
                <c:pt idx="812">
                  <c:v>11815163.243326964</c:v>
                </c:pt>
                <c:pt idx="813">
                  <c:v>1647686.9049179829</c:v>
                </c:pt>
                <c:pt idx="814">
                  <c:v>17478833.029643226</c:v>
                </c:pt>
                <c:pt idx="815">
                  <c:v>2720585.8664657706</c:v>
                </c:pt>
                <c:pt idx="816">
                  <c:v>1314310.4943894597</c:v>
                </c:pt>
                <c:pt idx="817">
                  <c:v>3437720.644503335</c:v>
                </c:pt>
                <c:pt idx="818">
                  <c:v>4464181.9577214094</c:v>
                </c:pt>
                <c:pt idx="819">
                  <c:v>5468339.6429152358</c:v>
                </c:pt>
                <c:pt idx="820">
                  <c:v>1814719.5802413584</c:v>
                </c:pt>
                <c:pt idx="821">
                  <c:v>7086579.5032157237</c:v>
                </c:pt>
                <c:pt idx="822">
                  <c:v>1532849.2359722368</c:v>
                </c:pt>
                <c:pt idx="823">
                  <c:v>21707270.369730804</c:v>
                </c:pt>
                <c:pt idx="824">
                  <c:v>10458775.520304993</c:v>
                </c:pt>
                <c:pt idx="825">
                  <c:v>16914850.007924344</c:v>
                </c:pt>
                <c:pt idx="826">
                  <c:v>1775796.1449193081</c:v>
                </c:pt>
                <c:pt idx="827">
                  <c:v>1282949.8803243192</c:v>
                </c:pt>
                <c:pt idx="828">
                  <c:v>1421806.7749750225</c:v>
                </c:pt>
                <c:pt idx="829">
                  <c:v>13493421.068481281</c:v>
                </c:pt>
                <c:pt idx="830">
                  <c:v>21474939.523466557</c:v>
                </c:pt>
                <c:pt idx="831">
                  <c:v>3865438.061166794</c:v>
                </c:pt>
                <c:pt idx="832">
                  <c:v>4634344.2588202618</c:v>
                </c:pt>
                <c:pt idx="833">
                  <c:v>1290080.4516142209</c:v>
                </c:pt>
                <c:pt idx="834">
                  <c:v>1372143.0756424456</c:v>
                </c:pt>
                <c:pt idx="835">
                  <c:v>17399702.241560332</c:v>
                </c:pt>
                <c:pt idx="836">
                  <c:v>2013387.0603789545</c:v>
                </c:pt>
                <c:pt idx="837">
                  <c:v>1504190.1875579155</c:v>
                </c:pt>
                <c:pt idx="838">
                  <c:v>1264767.2271370545</c:v>
                </c:pt>
                <c:pt idx="839">
                  <c:v>6469515.9368412914</c:v>
                </c:pt>
                <c:pt idx="840">
                  <c:v>14306207.949409792</c:v>
                </c:pt>
                <c:pt idx="841">
                  <c:v>1440256.1966849889</c:v>
                </c:pt>
                <c:pt idx="842">
                  <c:v>1331224.642441316</c:v>
                </c:pt>
                <c:pt idx="843">
                  <c:v>5249873.3550993288</c:v>
                </c:pt>
                <c:pt idx="844">
                  <c:v>1275830.0155853478</c:v>
                </c:pt>
                <c:pt idx="845">
                  <c:v>13120919.707983881</c:v>
                </c:pt>
                <c:pt idx="846">
                  <c:v>6421443.753946959</c:v>
                </c:pt>
                <c:pt idx="847">
                  <c:v>21716600.391426589</c:v>
                </c:pt>
                <c:pt idx="848">
                  <c:v>1410121.105646065</c:v>
                </c:pt>
                <c:pt idx="849">
                  <c:v>21504242.43007673</c:v>
                </c:pt>
                <c:pt idx="850">
                  <c:v>1447421.8255192442</c:v>
                </c:pt>
                <c:pt idx="851">
                  <c:v>1520523.1902131492</c:v>
                </c:pt>
                <c:pt idx="852">
                  <c:v>1733492.5365451514</c:v>
                </c:pt>
                <c:pt idx="853">
                  <c:v>1862993.6602227627</c:v>
                </c:pt>
                <c:pt idx="854">
                  <c:v>3417224.0048584216</c:v>
                </c:pt>
                <c:pt idx="855">
                  <c:v>1325420.1004677671</c:v>
                </c:pt>
                <c:pt idx="856">
                  <c:v>1548643.9165962809</c:v>
                </c:pt>
                <c:pt idx="857">
                  <c:v>6310507.5835012691</c:v>
                </c:pt>
                <c:pt idx="858">
                  <c:v>2298590.5525377099</c:v>
                </c:pt>
                <c:pt idx="859">
                  <c:v>1519140.6064123833</c:v>
                </c:pt>
                <c:pt idx="860">
                  <c:v>1414325.6368098196</c:v>
                </c:pt>
                <c:pt idx="861">
                  <c:v>1815242.1122338551</c:v>
                </c:pt>
                <c:pt idx="862">
                  <c:v>5067382.3336830148</c:v>
                </c:pt>
                <c:pt idx="863">
                  <c:v>1478668.9623180644</c:v>
                </c:pt>
                <c:pt idx="864">
                  <c:v>2265118.7032302911</c:v>
                </c:pt>
                <c:pt idx="865">
                  <c:v>4712234.7329279454</c:v>
                </c:pt>
                <c:pt idx="866">
                  <c:v>15809704.287320461</c:v>
                </c:pt>
                <c:pt idx="867">
                  <c:v>7611600.1682682326</c:v>
                </c:pt>
                <c:pt idx="868">
                  <c:v>1692064.1859955131</c:v>
                </c:pt>
                <c:pt idx="869">
                  <c:v>16845763.522690341</c:v>
                </c:pt>
                <c:pt idx="870">
                  <c:v>2965050.9369319556</c:v>
                </c:pt>
                <c:pt idx="871">
                  <c:v>2708639.0303009334</c:v>
                </c:pt>
                <c:pt idx="872">
                  <c:v>1341343.3546118941</c:v>
                </c:pt>
                <c:pt idx="873">
                  <c:v>19800308.442993432</c:v>
                </c:pt>
                <c:pt idx="874">
                  <c:v>4202170.5907968162</c:v>
                </c:pt>
                <c:pt idx="875">
                  <c:v>1775666.7331190512</c:v>
                </c:pt>
                <c:pt idx="876">
                  <c:v>3719002.0479570064</c:v>
                </c:pt>
                <c:pt idx="877">
                  <c:v>4324515.5388760967</c:v>
                </c:pt>
                <c:pt idx="878">
                  <c:v>8582489.8159406632</c:v>
                </c:pt>
                <c:pt idx="879">
                  <c:v>17106134.894134369</c:v>
                </c:pt>
                <c:pt idx="880">
                  <c:v>2421149.8555707107</c:v>
                </c:pt>
                <c:pt idx="881">
                  <c:v>14347636.284633463</c:v>
                </c:pt>
                <c:pt idx="882">
                  <c:v>13715710.950924028</c:v>
                </c:pt>
                <c:pt idx="883">
                  <c:v>6889477.7460176544</c:v>
                </c:pt>
                <c:pt idx="884">
                  <c:v>1268495.4764125934</c:v>
                </c:pt>
                <c:pt idx="885">
                  <c:v>6463246.0249127438</c:v>
                </c:pt>
                <c:pt idx="886">
                  <c:v>1455837.2149001537</c:v>
                </c:pt>
                <c:pt idx="887">
                  <c:v>6142408.0389758581</c:v>
                </c:pt>
                <c:pt idx="888">
                  <c:v>1335924.8815463406</c:v>
                </c:pt>
                <c:pt idx="889">
                  <c:v>1258895.9836073667</c:v>
                </c:pt>
                <c:pt idx="890">
                  <c:v>1421320.1794110537</c:v>
                </c:pt>
                <c:pt idx="891">
                  <c:v>1815324.6151339051</c:v>
                </c:pt>
                <c:pt idx="892">
                  <c:v>21398864.213995945</c:v>
                </c:pt>
                <c:pt idx="893">
                  <c:v>1320730.6328204696</c:v>
                </c:pt>
                <c:pt idx="894">
                  <c:v>7965014.4683500603</c:v>
                </c:pt>
                <c:pt idx="895">
                  <c:v>13640012.388580209</c:v>
                </c:pt>
                <c:pt idx="896">
                  <c:v>4714192.6302828835</c:v>
                </c:pt>
                <c:pt idx="897">
                  <c:v>1632801.9992151766</c:v>
                </c:pt>
                <c:pt idx="898">
                  <c:v>1630173.0041783678</c:v>
                </c:pt>
                <c:pt idx="899">
                  <c:v>8655157.3031785525</c:v>
                </c:pt>
                <c:pt idx="900">
                  <c:v>21944667.465249833</c:v>
                </c:pt>
                <c:pt idx="901">
                  <c:v>5629806.3766840361</c:v>
                </c:pt>
                <c:pt idx="902">
                  <c:v>2021032.3568416648</c:v>
                </c:pt>
                <c:pt idx="903">
                  <c:v>22414439.914329164</c:v>
                </c:pt>
                <c:pt idx="904">
                  <c:v>1518303.1636311489</c:v>
                </c:pt>
                <c:pt idx="905">
                  <c:v>1896841.4449808095</c:v>
                </c:pt>
                <c:pt idx="906">
                  <c:v>13117739.577110037</c:v>
                </c:pt>
                <c:pt idx="907">
                  <c:v>21999841.472443648</c:v>
                </c:pt>
                <c:pt idx="908">
                  <c:v>1270527.6587870752</c:v>
                </c:pt>
                <c:pt idx="909">
                  <c:v>1733650.3407677356</c:v>
                </c:pt>
                <c:pt idx="910">
                  <c:v>1638339.4307691942</c:v>
                </c:pt>
                <c:pt idx="911">
                  <c:v>1283947.1491958678</c:v>
                </c:pt>
                <c:pt idx="912">
                  <c:v>3387098.0817115488</c:v>
                </c:pt>
                <c:pt idx="913">
                  <c:v>1282248.1879320568</c:v>
                </c:pt>
                <c:pt idx="914">
                  <c:v>1659340.5954116215</c:v>
                </c:pt>
                <c:pt idx="915">
                  <c:v>2021319.0679073797</c:v>
                </c:pt>
                <c:pt idx="916">
                  <c:v>7160642.3130397936</c:v>
                </c:pt>
                <c:pt idx="917">
                  <c:v>10734083.056183144</c:v>
                </c:pt>
                <c:pt idx="918">
                  <c:v>1270233.9157023132</c:v>
                </c:pt>
                <c:pt idx="919">
                  <c:v>15024974.766943285</c:v>
                </c:pt>
                <c:pt idx="920">
                  <c:v>14261234.233953295</c:v>
                </c:pt>
                <c:pt idx="921">
                  <c:v>3830007.4172649346</c:v>
                </c:pt>
                <c:pt idx="922">
                  <c:v>3409978.1361636734</c:v>
                </c:pt>
                <c:pt idx="923">
                  <c:v>1570895.478272754</c:v>
                </c:pt>
                <c:pt idx="924">
                  <c:v>10295113.947591208</c:v>
                </c:pt>
                <c:pt idx="925">
                  <c:v>1267988.6170855565</c:v>
                </c:pt>
                <c:pt idx="926">
                  <c:v>1493351.9506799825</c:v>
                </c:pt>
                <c:pt idx="927">
                  <c:v>1416082.2231533637</c:v>
                </c:pt>
                <c:pt idx="928">
                  <c:v>15601158.386552598</c:v>
                </c:pt>
                <c:pt idx="929">
                  <c:v>1711692.3250233897</c:v>
                </c:pt>
                <c:pt idx="930">
                  <c:v>1367029.6112176913</c:v>
                </c:pt>
                <c:pt idx="931">
                  <c:v>13777722.279677017</c:v>
                </c:pt>
                <c:pt idx="932">
                  <c:v>1658914.2969316137</c:v>
                </c:pt>
                <c:pt idx="933">
                  <c:v>24796065.466299891</c:v>
                </c:pt>
                <c:pt idx="934">
                  <c:v>1848627.3349894974</c:v>
                </c:pt>
                <c:pt idx="935">
                  <c:v>1421932.7709909256</c:v>
                </c:pt>
                <c:pt idx="936">
                  <c:v>1262394.8745888053</c:v>
                </c:pt>
                <c:pt idx="937">
                  <c:v>13101127.881922904</c:v>
                </c:pt>
                <c:pt idx="938">
                  <c:v>2394261.1554096323</c:v>
                </c:pt>
                <c:pt idx="939">
                  <c:v>6561081.9435993573</c:v>
                </c:pt>
                <c:pt idx="940">
                  <c:v>1553005.362885789</c:v>
                </c:pt>
                <c:pt idx="941">
                  <c:v>1401218.3235390142</c:v>
                </c:pt>
                <c:pt idx="942">
                  <c:v>15461765.489122158</c:v>
                </c:pt>
                <c:pt idx="943">
                  <c:v>1275122.7395102228</c:v>
                </c:pt>
                <c:pt idx="944">
                  <c:v>1276877.0576857361</c:v>
                </c:pt>
                <c:pt idx="945">
                  <c:v>17198937.162734028</c:v>
                </c:pt>
                <c:pt idx="946">
                  <c:v>1471148.3918301105</c:v>
                </c:pt>
                <c:pt idx="947">
                  <c:v>24392014.625035375</c:v>
                </c:pt>
                <c:pt idx="948">
                  <c:v>1390843.8005898555</c:v>
                </c:pt>
                <c:pt idx="949">
                  <c:v>22463089.199291196</c:v>
                </c:pt>
                <c:pt idx="950">
                  <c:v>1417110.0494790059</c:v>
                </c:pt>
                <c:pt idx="951">
                  <c:v>1678606.2603119335</c:v>
                </c:pt>
                <c:pt idx="952">
                  <c:v>1269474.9591419261</c:v>
                </c:pt>
                <c:pt idx="953">
                  <c:v>4049325.2622982021</c:v>
                </c:pt>
                <c:pt idx="954">
                  <c:v>3975551.8534168662</c:v>
                </c:pt>
                <c:pt idx="955">
                  <c:v>8806972.1821970977</c:v>
                </c:pt>
                <c:pt idx="956">
                  <c:v>1773424.5350685732</c:v>
                </c:pt>
                <c:pt idx="957">
                  <c:v>1420472.5878693121</c:v>
                </c:pt>
                <c:pt idx="958">
                  <c:v>3243135.1480314531</c:v>
                </c:pt>
                <c:pt idx="959">
                  <c:v>11995995.295652352</c:v>
                </c:pt>
                <c:pt idx="960">
                  <c:v>1265871.4868947826</c:v>
                </c:pt>
                <c:pt idx="961">
                  <c:v>8990422.6661783196</c:v>
                </c:pt>
                <c:pt idx="962">
                  <c:v>10835646.933573062</c:v>
                </c:pt>
                <c:pt idx="963">
                  <c:v>25350922.852005273</c:v>
                </c:pt>
                <c:pt idx="964">
                  <c:v>24371640.368785251</c:v>
                </c:pt>
                <c:pt idx="965">
                  <c:v>1275779.4618748145</c:v>
                </c:pt>
                <c:pt idx="966">
                  <c:v>1271574.3363496296</c:v>
                </c:pt>
                <c:pt idx="967">
                  <c:v>1703818.6595183462</c:v>
                </c:pt>
                <c:pt idx="968">
                  <c:v>1489581.8390273175</c:v>
                </c:pt>
                <c:pt idx="969">
                  <c:v>3558964.4169355938</c:v>
                </c:pt>
                <c:pt idx="970">
                  <c:v>2597755.2277786233</c:v>
                </c:pt>
                <c:pt idx="971">
                  <c:v>15004914.494110554</c:v>
                </c:pt>
                <c:pt idx="972">
                  <c:v>1336200.0128106128</c:v>
                </c:pt>
                <c:pt idx="973">
                  <c:v>7139436.4854065962</c:v>
                </c:pt>
                <c:pt idx="974">
                  <c:v>1273889.1452592583</c:v>
                </c:pt>
                <c:pt idx="975">
                  <c:v>6806992.9437329322</c:v>
                </c:pt>
                <c:pt idx="976">
                  <c:v>1642695.1020964966</c:v>
                </c:pt>
                <c:pt idx="977">
                  <c:v>21834421.913056891</c:v>
                </c:pt>
                <c:pt idx="978">
                  <c:v>3300610.1164890211</c:v>
                </c:pt>
                <c:pt idx="979">
                  <c:v>1265778.472848465</c:v>
                </c:pt>
                <c:pt idx="980">
                  <c:v>14510904.763918992</c:v>
                </c:pt>
                <c:pt idx="981">
                  <c:v>1577729.2387726281</c:v>
                </c:pt>
                <c:pt idx="982">
                  <c:v>2988483.1673120465</c:v>
                </c:pt>
                <c:pt idx="983">
                  <c:v>12097722.957090475</c:v>
                </c:pt>
                <c:pt idx="984">
                  <c:v>1370527.5826253938</c:v>
                </c:pt>
                <c:pt idx="985">
                  <c:v>4426632.8826198047</c:v>
                </c:pt>
                <c:pt idx="986">
                  <c:v>2783268.519022123</c:v>
                </c:pt>
                <c:pt idx="987">
                  <c:v>22193337.76727109</c:v>
                </c:pt>
                <c:pt idx="988">
                  <c:v>5796445.7295404142</c:v>
                </c:pt>
                <c:pt idx="989">
                  <c:v>1262444.0263952478</c:v>
                </c:pt>
                <c:pt idx="990">
                  <c:v>12272887.099969177</c:v>
                </c:pt>
                <c:pt idx="991">
                  <c:v>21903114.302803446</c:v>
                </c:pt>
                <c:pt idx="992">
                  <c:v>1274328.8339095821</c:v>
                </c:pt>
                <c:pt idx="993">
                  <c:v>21187970.631789204</c:v>
                </c:pt>
                <c:pt idx="994">
                  <c:v>8998957.3953013495</c:v>
                </c:pt>
                <c:pt idx="995">
                  <c:v>7831369.2143453034</c:v>
                </c:pt>
                <c:pt idx="996">
                  <c:v>1542693.4918426652</c:v>
                </c:pt>
                <c:pt idx="997">
                  <c:v>1272092.8274158114</c:v>
                </c:pt>
                <c:pt idx="998">
                  <c:v>1540495.8119167786</c:v>
                </c:pt>
                <c:pt idx="999">
                  <c:v>24800852.550108586</c:v>
                </c:pt>
              </c:numCache>
            </c:numRef>
          </c:yVal>
        </c:ser>
        <c:axId val="53069312"/>
        <c:axId val="53070848"/>
      </c:scatterChart>
      <c:valAx>
        <c:axId val="53069312"/>
        <c:scaling>
          <c:orientation val="minMax"/>
        </c:scaling>
        <c:axPos val="b"/>
        <c:numFmt formatCode="0" sourceLinked="1"/>
        <c:tickLblPos val="nextTo"/>
        <c:crossAx val="53070848"/>
        <c:crosses val="autoZero"/>
        <c:crossBetween val="midCat"/>
      </c:valAx>
      <c:valAx>
        <c:axId val="53070848"/>
        <c:scaling>
          <c:orientation val="minMax"/>
        </c:scaling>
        <c:axPos val="l"/>
        <c:majorGridlines/>
        <c:numFmt formatCode="0" sourceLinked="1"/>
        <c:tickLblPos val="nextTo"/>
        <c:crossAx val="53069312"/>
        <c:crosses val="autoZero"/>
        <c:crossBetween val="midCat"/>
      </c:valAx>
    </c:plotArea>
    <c:legend>
      <c:legendPos val="r"/>
      <c:layout/>
    </c:legend>
    <c:plotVisOnly val="1"/>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Demandada'!$AA$8:$AA$10</c:f>
              <c:strCache>
                <c:ptCount val="1"/>
                <c:pt idx="0">
                  <c:v>Cantidad diaría Producto 5</c:v>
                </c:pt>
              </c:strCache>
            </c:strRef>
          </c:tx>
          <c:cat>
            <c:strRef>
              <c:f>'Cantidad Demandada'!$AA$12:$AA$41</c:f>
              <c:strCache>
                <c:ptCount val="30"/>
                <c:pt idx="0">
                  <c:v>375-385</c:v>
                </c:pt>
                <c:pt idx="1">
                  <c:v>385-396</c:v>
                </c:pt>
                <c:pt idx="2">
                  <c:v>396-406</c:v>
                </c:pt>
                <c:pt idx="3">
                  <c:v>406-416</c:v>
                </c:pt>
                <c:pt idx="4">
                  <c:v>416-427</c:v>
                </c:pt>
                <c:pt idx="5">
                  <c:v>427-437</c:v>
                </c:pt>
                <c:pt idx="6">
                  <c:v>437-448</c:v>
                </c:pt>
                <c:pt idx="7">
                  <c:v>448-458</c:v>
                </c:pt>
                <c:pt idx="8">
                  <c:v>458-468</c:v>
                </c:pt>
                <c:pt idx="9">
                  <c:v>468-479</c:v>
                </c:pt>
                <c:pt idx="10">
                  <c:v>479-489</c:v>
                </c:pt>
                <c:pt idx="11">
                  <c:v>489-500</c:v>
                </c:pt>
                <c:pt idx="12">
                  <c:v>500-510</c:v>
                </c:pt>
                <c:pt idx="13">
                  <c:v>510-521</c:v>
                </c:pt>
                <c:pt idx="14">
                  <c:v>521-531</c:v>
                </c:pt>
                <c:pt idx="15">
                  <c:v>531-541</c:v>
                </c:pt>
                <c:pt idx="16">
                  <c:v>541-552</c:v>
                </c:pt>
                <c:pt idx="17">
                  <c:v>552-562</c:v>
                </c:pt>
                <c:pt idx="18">
                  <c:v>562-573</c:v>
                </c:pt>
                <c:pt idx="19">
                  <c:v>573-583</c:v>
                </c:pt>
                <c:pt idx="20">
                  <c:v>583-593</c:v>
                </c:pt>
                <c:pt idx="21">
                  <c:v>593-604</c:v>
                </c:pt>
                <c:pt idx="22">
                  <c:v>604-614</c:v>
                </c:pt>
                <c:pt idx="23">
                  <c:v>614-625</c:v>
                </c:pt>
                <c:pt idx="24">
                  <c:v>625-635</c:v>
                </c:pt>
                <c:pt idx="25">
                  <c:v>635-646</c:v>
                </c:pt>
                <c:pt idx="26">
                  <c:v>646-656</c:v>
                </c:pt>
                <c:pt idx="27">
                  <c:v>656-666</c:v>
                </c:pt>
                <c:pt idx="28">
                  <c:v>666-677</c:v>
                </c:pt>
                <c:pt idx="29">
                  <c:v>677-687</c:v>
                </c:pt>
              </c:strCache>
            </c:strRef>
          </c:cat>
          <c:val>
            <c:numRef>
              <c:f>'Cantidad Demandada'!$AB$12:$AB$41</c:f>
              <c:numCache>
                <c:formatCode>0</c:formatCode>
                <c:ptCount val="30"/>
                <c:pt idx="0">
                  <c:v>4</c:v>
                </c:pt>
                <c:pt idx="1">
                  <c:v>1</c:v>
                </c:pt>
                <c:pt idx="2">
                  <c:v>5</c:v>
                </c:pt>
                <c:pt idx="3">
                  <c:v>12</c:v>
                </c:pt>
                <c:pt idx="4">
                  <c:v>12</c:v>
                </c:pt>
                <c:pt idx="5">
                  <c:v>24</c:v>
                </c:pt>
                <c:pt idx="6">
                  <c:v>30</c:v>
                </c:pt>
                <c:pt idx="7">
                  <c:v>23</c:v>
                </c:pt>
                <c:pt idx="8">
                  <c:v>27</c:v>
                </c:pt>
                <c:pt idx="9">
                  <c:v>39</c:v>
                </c:pt>
                <c:pt idx="10">
                  <c:v>36</c:v>
                </c:pt>
                <c:pt idx="11">
                  <c:v>31</c:v>
                </c:pt>
                <c:pt idx="12">
                  <c:v>34</c:v>
                </c:pt>
                <c:pt idx="13">
                  <c:v>24</c:v>
                </c:pt>
                <c:pt idx="14">
                  <c:v>17</c:v>
                </c:pt>
                <c:pt idx="15">
                  <c:v>17</c:v>
                </c:pt>
                <c:pt idx="16">
                  <c:v>7</c:v>
                </c:pt>
                <c:pt idx="17">
                  <c:v>9</c:v>
                </c:pt>
                <c:pt idx="18">
                  <c:v>5</c:v>
                </c:pt>
                <c:pt idx="19">
                  <c:v>4</c:v>
                </c:pt>
                <c:pt idx="20">
                  <c:v>2</c:v>
                </c:pt>
                <c:pt idx="21">
                  <c:v>0</c:v>
                </c:pt>
                <c:pt idx="22">
                  <c:v>0</c:v>
                </c:pt>
                <c:pt idx="23">
                  <c:v>1</c:v>
                </c:pt>
                <c:pt idx="24">
                  <c:v>0</c:v>
                </c:pt>
                <c:pt idx="25">
                  <c:v>0</c:v>
                </c:pt>
                <c:pt idx="26">
                  <c:v>0</c:v>
                </c:pt>
                <c:pt idx="27">
                  <c:v>0</c:v>
                </c:pt>
                <c:pt idx="28">
                  <c:v>0</c:v>
                </c:pt>
                <c:pt idx="29">
                  <c:v>0</c:v>
                </c:pt>
              </c:numCache>
            </c:numRef>
          </c:val>
        </c:ser>
        <c:axId val="224816512"/>
        <c:axId val="224839168"/>
      </c:barChart>
      <c:catAx>
        <c:axId val="224816512"/>
        <c:scaling>
          <c:orientation val="minMax"/>
        </c:scaling>
        <c:axPos val="b"/>
        <c:title>
          <c:tx>
            <c:rich>
              <a:bodyPr/>
              <a:lstStyle/>
              <a:p>
                <a:pPr>
                  <a:defRPr/>
                </a:pPr>
                <a:r>
                  <a:rPr lang="es-CL"/>
                  <a:t>Rangos</a:t>
                </a:r>
              </a:p>
            </c:rich>
          </c:tx>
        </c:title>
        <c:numFmt formatCode="0.0" sourceLinked="1"/>
        <c:tickLblPos val="nextTo"/>
        <c:txPr>
          <a:bodyPr/>
          <a:lstStyle/>
          <a:p>
            <a:pPr>
              <a:defRPr sz="1000"/>
            </a:pPr>
            <a:endParaRPr lang="es-ES"/>
          </a:p>
        </c:txPr>
        <c:crossAx val="224839168"/>
        <c:crosses val="autoZero"/>
        <c:auto val="1"/>
        <c:lblAlgn val="ctr"/>
        <c:lblOffset val="100"/>
      </c:catAx>
      <c:valAx>
        <c:axId val="224839168"/>
        <c:scaling>
          <c:orientation val="minMax"/>
        </c:scaling>
        <c:axPos val="l"/>
        <c:majorGridlines/>
        <c:title>
          <c:tx>
            <c:rich>
              <a:bodyPr rot="-5400000" vert="horz"/>
              <a:lstStyle/>
              <a:p>
                <a:pPr>
                  <a:defRPr/>
                </a:pPr>
                <a:r>
                  <a:rPr lang="es-CL"/>
                  <a:t>Frecuencia</a:t>
                </a:r>
              </a:p>
            </c:rich>
          </c:tx>
        </c:title>
        <c:numFmt formatCode="0" sourceLinked="1"/>
        <c:tickLblPos val="nextTo"/>
        <c:crossAx val="224816512"/>
        <c:crosses val="autoZero"/>
        <c:crossBetween val="between"/>
      </c:valAx>
    </c:plotArea>
    <c:legend>
      <c:legendPos val="r"/>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s-ES"/>
  <c:chart>
    <c:title>
      <c:layout/>
    </c:title>
    <c:plotArea>
      <c:layout/>
      <c:scatterChart>
        <c:scatterStyle val="lineMarker"/>
        <c:ser>
          <c:idx val="0"/>
          <c:order val="0"/>
          <c:tx>
            <c:strRef>
              <c:f>'Datos punto5'!$C$1</c:f>
              <c:strCache>
                <c:ptCount val="1"/>
                <c:pt idx="0">
                  <c:v>solver_adj</c:v>
                </c:pt>
              </c:strCache>
            </c:strRef>
          </c:tx>
          <c:spPr>
            <a:ln w="28575">
              <a:noFill/>
            </a:ln>
          </c:spPr>
          <c:marker>
            <c:symbol val="dash"/>
            <c:size val="3"/>
          </c:marker>
          <c:xVal>
            <c:numRef>
              <c:f>'Datos punto5'!$C$2:$C$1001</c:f>
              <c:numCache>
                <c:formatCode>0</c:formatCode>
                <c:ptCount val="1000"/>
                <c:pt idx="0">
                  <c:v>472.4311171935085</c:v>
                </c:pt>
                <c:pt idx="1">
                  <c:v>572.17551143522167</c:v>
                </c:pt>
                <c:pt idx="2">
                  <c:v>397.39239471051491</c:v>
                </c:pt>
                <c:pt idx="3">
                  <c:v>563.65273955494763</c:v>
                </c:pt>
                <c:pt idx="4">
                  <c:v>503.87287525687037</c:v>
                </c:pt>
                <c:pt idx="5">
                  <c:v>596.01318214042726</c:v>
                </c:pt>
                <c:pt idx="6">
                  <c:v>473.92591812039069</c:v>
                </c:pt>
                <c:pt idx="7">
                  <c:v>546.68834568918146</c:v>
                </c:pt>
                <c:pt idx="8">
                  <c:v>382.5785067507897</c:v>
                </c:pt>
                <c:pt idx="9">
                  <c:v>452.66943208392217</c:v>
                </c:pt>
                <c:pt idx="10">
                  <c:v>528.51127230632642</c:v>
                </c:pt>
                <c:pt idx="11">
                  <c:v>493.99657326517467</c:v>
                </c:pt>
                <c:pt idx="12">
                  <c:v>446.33967470533202</c:v>
                </c:pt>
                <c:pt idx="13">
                  <c:v>506.2230147091779</c:v>
                </c:pt>
                <c:pt idx="14">
                  <c:v>595.44454666340937</c:v>
                </c:pt>
                <c:pt idx="15">
                  <c:v>537.76643371803982</c:v>
                </c:pt>
                <c:pt idx="16">
                  <c:v>410.34049376348986</c:v>
                </c:pt>
                <c:pt idx="17">
                  <c:v>375.47114161330796</c:v>
                </c:pt>
                <c:pt idx="18">
                  <c:v>495.83868644704984</c:v>
                </c:pt>
                <c:pt idx="19">
                  <c:v>387.85422896261059</c:v>
                </c:pt>
                <c:pt idx="20">
                  <c:v>553.26211338502458</c:v>
                </c:pt>
                <c:pt idx="21">
                  <c:v>573.7480820066985</c:v>
                </c:pt>
                <c:pt idx="22">
                  <c:v>456.2166120434257</c:v>
                </c:pt>
                <c:pt idx="23">
                  <c:v>416.49783144961009</c:v>
                </c:pt>
                <c:pt idx="24">
                  <c:v>470.39929225919735</c:v>
                </c:pt>
                <c:pt idx="25">
                  <c:v>552.83655255280269</c:v>
                </c:pt>
                <c:pt idx="26">
                  <c:v>551.55034526928807</c:v>
                </c:pt>
                <c:pt idx="27">
                  <c:v>539.78936898651966</c:v>
                </c:pt>
                <c:pt idx="28">
                  <c:v>473.11916781781201</c:v>
                </c:pt>
                <c:pt idx="29">
                  <c:v>588.20201287567716</c:v>
                </c:pt>
                <c:pt idx="30">
                  <c:v>531.47164473238945</c:v>
                </c:pt>
                <c:pt idx="31">
                  <c:v>590.45767875269883</c:v>
                </c:pt>
                <c:pt idx="32">
                  <c:v>513.02165863105176</c:v>
                </c:pt>
                <c:pt idx="33">
                  <c:v>415.47438385080284</c:v>
                </c:pt>
                <c:pt idx="34">
                  <c:v>512.07618599807665</c:v>
                </c:pt>
                <c:pt idx="35">
                  <c:v>463.84002596737821</c:v>
                </c:pt>
                <c:pt idx="36">
                  <c:v>512.55220018585783</c:v>
                </c:pt>
                <c:pt idx="37">
                  <c:v>440.39409466059607</c:v>
                </c:pt>
                <c:pt idx="38">
                  <c:v>564.40198300751024</c:v>
                </c:pt>
                <c:pt idx="39">
                  <c:v>577.15981970455493</c:v>
                </c:pt>
                <c:pt idx="40">
                  <c:v>488.23185948153576</c:v>
                </c:pt>
                <c:pt idx="41">
                  <c:v>464.573063128429</c:v>
                </c:pt>
                <c:pt idx="42">
                  <c:v>574.6415399637267</c:v>
                </c:pt>
                <c:pt idx="43">
                  <c:v>553.25073225528502</c:v>
                </c:pt>
                <c:pt idx="44">
                  <c:v>560.41547588883691</c:v>
                </c:pt>
                <c:pt idx="45">
                  <c:v>418.96052807195139</c:v>
                </c:pt>
                <c:pt idx="46">
                  <c:v>416.50046197301731</c:v>
                </c:pt>
                <c:pt idx="47">
                  <c:v>449.36352835612536</c:v>
                </c:pt>
                <c:pt idx="48">
                  <c:v>450.27779982391644</c:v>
                </c:pt>
                <c:pt idx="49">
                  <c:v>576.34278643659445</c:v>
                </c:pt>
                <c:pt idx="50">
                  <c:v>457.34015701354485</c:v>
                </c:pt>
                <c:pt idx="51">
                  <c:v>609.69702776088241</c:v>
                </c:pt>
                <c:pt idx="52">
                  <c:v>384.63771806733575</c:v>
                </c:pt>
                <c:pt idx="53">
                  <c:v>598.04396965030764</c:v>
                </c:pt>
                <c:pt idx="54">
                  <c:v>451.67430349005122</c:v>
                </c:pt>
                <c:pt idx="55">
                  <c:v>522.68426899504118</c:v>
                </c:pt>
                <c:pt idx="56">
                  <c:v>605.00216462649507</c:v>
                </c:pt>
                <c:pt idx="57">
                  <c:v>512.46642639369998</c:v>
                </c:pt>
                <c:pt idx="58">
                  <c:v>447.27288587404087</c:v>
                </c:pt>
                <c:pt idx="59">
                  <c:v>476.6323528008686</c:v>
                </c:pt>
                <c:pt idx="60">
                  <c:v>455.12653308274531</c:v>
                </c:pt>
                <c:pt idx="61">
                  <c:v>554.84621045638164</c:v>
                </c:pt>
                <c:pt idx="62">
                  <c:v>475.92400602573719</c:v>
                </c:pt>
                <c:pt idx="63">
                  <c:v>588.90148362047114</c:v>
                </c:pt>
                <c:pt idx="64">
                  <c:v>561.76300717180732</c:v>
                </c:pt>
                <c:pt idx="65">
                  <c:v>404.38987996773324</c:v>
                </c:pt>
                <c:pt idx="66">
                  <c:v>552.4972391489415</c:v>
                </c:pt>
                <c:pt idx="67">
                  <c:v>406.50349149550476</c:v>
                </c:pt>
                <c:pt idx="68">
                  <c:v>566.145146115285</c:v>
                </c:pt>
                <c:pt idx="69">
                  <c:v>613.38003808650194</c:v>
                </c:pt>
                <c:pt idx="70">
                  <c:v>509.96751322362923</c:v>
                </c:pt>
                <c:pt idx="71">
                  <c:v>482.94646125284322</c:v>
                </c:pt>
                <c:pt idx="72">
                  <c:v>466.95398555321339</c:v>
                </c:pt>
                <c:pt idx="73">
                  <c:v>570.09430505293153</c:v>
                </c:pt>
                <c:pt idx="74">
                  <c:v>428.34337100821705</c:v>
                </c:pt>
                <c:pt idx="75">
                  <c:v>389.34017639716166</c:v>
                </c:pt>
                <c:pt idx="76">
                  <c:v>397.22406690578168</c:v>
                </c:pt>
                <c:pt idx="77">
                  <c:v>601.23802852176038</c:v>
                </c:pt>
                <c:pt idx="78">
                  <c:v>524.73156356612753</c:v>
                </c:pt>
                <c:pt idx="79">
                  <c:v>392.71170460139945</c:v>
                </c:pt>
                <c:pt idx="80">
                  <c:v>539.35918313002173</c:v>
                </c:pt>
                <c:pt idx="81">
                  <c:v>537.57575238057211</c:v>
                </c:pt>
                <c:pt idx="82">
                  <c:v>389.0677625574487</c:v>
                </c:pt>
                <c:pt idx="83">
                  <c:v>594.16112271098473</c:v>
                </c:pt>
                <c:pt idx="84">
                  <c:v>554.78512017605135</c:v>
                </c:pt>
                <c:pt idx="85">
                  <c:v>493.85533163643225</c:v>
                </c:pt>
                <c:pt idx="86">
                  <c:v>604.18156257792452</c:v>
                </c:pt>
                <c:pt idx="87">
                  <c:v>568.30426199049884</c:v>
                </c:pt>
                <c:pt idx="88">
                  <c:v>395.91075789505186</c:v>
                </c:pt>
                <c:pt idx="89">
                  <c:v>471.64631699335126</c:v>
                </c:pt>
                <c:pt idx="90">
                  <c:v>549.59496620977063</c:v>
                </c:pt>
                <c:pt idx="91">
                  <c:v>450.01266576024364</c:v>
                </c:pt>
                <c:pt idx="92">
                  <c:v>475.92627379993269</c:v>
                </c:pt>
                <c:pt idx="93">
                  <c:v>550.79945248542333</c:v>
                </c:pt>
                <c:pt idx="94">
                  <c:v>425.66866026197965</c:v>
                </c:pt>
                <c:pt idx="95">
                  <c:v>579.15555216286123</c:v>
                </c:pt>
                <c:pt idx="96">
                  <c:v>448.94791208112048</c:v>
                </c:pt>
                <c:pt idx="97">
                  <c:v>542.7525963018428</c:v>
                </c:pt>
                <c:pt idx="98">
                  <c:v>443.40034601576644</c:v>
                </c:pt>
                <c:pt idx="99">
                  <c:v>455.48814187128477</c:v>
                </c:pt>
                <c:pt idx="100">
                  <c:v>536.34344417571253</c:v>
                </c:pt>
                <c:pt idx="101">
                  <c:v>590.30345782418897</c:v>
                </c:pt>
                <c:pt idx="102">
                  <c:v>405.29614638644091</c:v>
                </c:pt>
                <c:pt idx="103">
                  <c:v>471.77708780242926</c:v>
                </c:pt>
                <c:pt idx="104">
                  <c:v>513.49201825842817</c:v>
                </c:pt>
                <c:pt idx="105">
                  <c:v>442.87618253281164</c:v>
                </c:pt>
                <c:pt idx="106">
                  <c:v>561.48202821355403</c:v>
                </c:pt>
                <c:pt idx="107">
                  <c:v>467.87906151585236</c:v>
                </c:pt>
                <c:pt idx="108">
                  <c:v>480.28279886268211</c:v>
                </c:pt>
                <c:pt idx="109">
                  <c:v>578.2148325700382</c:v>
                </c:pt>
                <c:pt idx="110">
                  <c:v>373.15357262275813</c:v>
                </c:pt>
                <c:pt idx="111">
                  <c:v>399.47908932272304</c:v>
                </c:pt>
                <c:pt idx="112">
                  <c:v>560.40892285081043</c:v>
                </c:pt>
                <c:pt idx="113">
                  <c:v>585.41268532369872</c:v>
                </c:pt>
                <c:pt idx="114">
                  <c:v>426.0194625272506</c:v>
                </c:pt>
                <c:pt idx="115">
                  <c:v>408.58482611905077</c:v>
                </c:pt>
                <c:pt idx="116">
                  <c:v>511.68233760571218</c:v>
                </c:pt>
                <c:pt idx="117">
                  <c:v>552.21062118150792</c:v>
                </c:pt>
                <c:pt idx="118">
                  <c:v>518.41453937227584</c:v>
                </c:pt>
                <c:pt idx="119">
                  <c:v>600.73060243843622</c:v>
                </c:pt>
                <c:pt idx="120">
                  <c:v>464.37888479390131</c:v>
                </c:pt>
                <c:pt idx="121">
                  <c:v>499.13258485502217</c:v>
                </c:pt>
                <c:pt idx="122">
                  <c:v>416.84827513520059</c:v>
                </c:pt>
                <c:pt idx="123">
                  <c:v>541.64811814699704</c:v>
                </c:pt>
                <c:pt idx="124">
                  <c:v>485.06452865715352</c:v>
                </c:pt>
                <c:pt idx="125">
                  <c:v>539.57961001553554</c:v>
                </c:pt>
                <c:pt idx="126">
                  <c:v>513.27931064007771</c:v>
                </c:pt>
                <c:pt idx="127">
                  <c:v>595.78377847968773</c:v>
                </c:pt>
                <c:pt idx="128">
                  <c:v>457.04752872327691</c:v>
                </c:pt>
                <c:pt idx="129">
                  <c:v>463.19820834426127</c:v>
                </c:pt>
                <c:pt idx="130">
                  <c:v>495.454638932112</c:v>
                </c:pt>
                <c:pt idx="131">
                  <c:v>381.83196729553487</c:v>
                </c:pt>
                <c:pt idx="132">
                  <c:v>564.33467223743662</c:v>
                </c:pt>
                <c:pt idx="133">
                  <c:v>597.43660937083723</c:v>
                </c:pt>
                <c:pt idx="134">
                  <c:v>607.97705220476587</c:v>
                </c:pt>
                <c:pt idx="135">
                  <c:v>403.43626660687676</c:v>
                </c:pt>
                <c:pt idx="136">
                  <c:v>439.79324944261145</c:v>
                </c:pt>
                <c:pt idx="137">
                  <c:v>374.29254587241104</c:v>
                </c:pt>
                <c:pt idx="138">
                  <c:v>455.18141718496634</c:v>
                </c:pt>
                <c:pt idx="139">
                  <c:v>459.86843089520391</c:v>
                </c:pt>
                <c:pt idx="140">
                  <c:v>591.99286203970803</c:v>
                </c:pt>
                <c:pt idx="141">
                  <c:v>462.6807483405251</c:v>
                </c:pt>
                <c:pt idx="142">
                  <c:v>579.87660000607218</c:v>
                </c:pt>
                <c:pt idx="143">
                  <c:v>487.35961801482347</c:v>
                </c:pt>
                <c:pt idx="144">
                  <c:v>491.53438577639611</c:v>
                </c:pt>
                <c:pt idx="145">
                  <c:v>410.29609907478846</c:v>
                </c:pt>
                <c:pt idx="146">
                  <c:v>535.20079644219982</c:v>
                </c:pt>
                <c:pt idx="147">
                  <c:v>592.22530652825969</c:v>
                </c:pt>
                <c:pt idx="148">
                  <c:v>524.2873623377119</c:v>
                </c:pt>
                <c:pt idx="149">
                  <c:v>475.97328391157708</c:v>
                </c:pt>
                <c:pt idx="150">
                  <c:v>400.44755353939138</c:v>
                </c:pt>
                <c:pt idx="151">
                  <c:v>499.42854696718445</c:v>
                </c:pt>
                <c:pt idx="152">
                  <c:v>408.05180091739248</c:v>
                </c:pt>
                <c:pt idx="153">
                  <c:v>460.35061891905525</c:v>
                </c:pt>
                <c:pt idx="154">
                  <c:v>573.47905765775545</c:v>
                </c:pt>
                <c:pt idx="155">
                  <c:v>566.33390574964415</c:v>
                </c:pt>
                <c:pt idx="156">
                  <c:v>380.27779100522298</c:v>
                </c:pt>
                <c:pt idx="157">
                  <c:v>606.79089417391958</c:v>
                </c:pt>
                <c:pt idx="158">
                  <c:v>542.8690889458494</c:v>
                </c:pt>
                <c:pt idx="159">
                  <c:v>565.29887147447971</c:v>
                </c:pt>
                <c:pt idx="160">
                  <c:v>472.25088526459916</c:v>
                </c:pt>
                <c:pt idx="161">
                  <c:v>551.75017433275946</c:v>
                </c:pt>
                <c:pt idx="162">
                  <c:v>568.55551703719209</c:v>
                </c:pt>
                <c:pt idx="163">
                  <c:v>511.39824333153581</c:v>
                </c:pt>
                <c:pt idx="164">
                  <c:v>544.01140334224863</c:v>
                </c:pt>
                <c:pt idx="165">
                  <c:v>436.50531774643122</c:v>
                </c:pt>
                <c:pt idx="166">
                  <c:v>557.90263682273337</c:v>
                </c:pt>
                <c:pt idx="167">
                  <c:v>462.98883916809632</c:v>
                </c:pt>
                <c:pt idx="168">
                  <c:v>537.94041653393788</c:v>
                </c:pt>
                <c:pt idx="169">
                  <c:v>591.89513093367918</c:v>
                </c:pt>
                <c:pt idx="170">
                  <c:v>497.0054906411122</c:v>
                </c:pt>
                <c:pt idx="171">
                  <c:v>584.41798957223909</c:v>
                </c:pt>
                <c:pt idx="172">
                  <c:v>433.33925400876404</c:v>
                </c:pt>
                <c:pt idx="173">
                  <c:v>414.2105533141692</c:v>
                </c:pt>
                <c:pt idx="174">
                  <c:v>548.53752036650553</c:v>
                </c:pt>
                <c:pt idx="175">
                  <c:v>509.71701365090769</c:v>
                </c:pt>
                <c:pt idx="176">
                  <c:v>568.7706426455502</c:v>
                </c:pt>
                <c:pt idx="177">
                  <c:v>451.2750201701536</c:v>
                </c:pt>
                <c:pt idx="178">
                  <c:v>504.88804149063679</c:v>
                </c:pt>
                <c:pt idx="179">
                  <c:v>373.11794533120371</c:v>
                </c:pt>
                <c:pt idx="180">
                  <c:v>426.11730485834056</c:v>
                </c:pt>
                <c:pt idx="181">
                  <c:v>504.21423285790451</c:v>
                </c:pt>
                <c:pt idx="182">
                  <c:v>373.08056638579842</c:v>
                </c:pt>
                <c:pt idx="183">
                  <c:v>592.72381556207495</c:v>
                </c:pt>
                <c:pt idx="184">
                  <c:v>379.8296466399122</c:v>
                </c:pt>
                <c:pt idx="185">
                  <c:v>523.03359907773961</c:v>
                </c:pt>
                <c:pt idx="186">
                  <c:v>502.74653174250687</c:v>
                </c:pt>
                <c:pt idx="187">
                  <c:v>397.45092884285884</c:v>
                </c:pt>
                <c:pt idx="188">
                  <c:v>586.72043860318161</c:v>
                </c:pt>
                <c:pt idx="189">
                  <c:v>450.75250962458199</c:v>
                </c:pt>
                <c:pt idx="190">
                  <c:v>391.6169411161062</c:v>
                </c:pt>
                <c:pt idx="191">
                  <c:v>457.99127483227812</c:v>
                </c:pt>
                <c:pt idx="192">
                  <c:v>421.11269040876658</c:v>
                </c:pt>
                <c:pt idx="193">
                  <c:v>424.45087126616897</c:v>
                </c:pt>
                <c:pt idx="194">
                  <c:v>584.78888728739173</c:v>
                </c:pt>
                <c:pt idx="195">
                  <c:v>477.4631859774064</c:v>
                </c:pt>
                <c:pt idx="196">
                  <c:v>399.11361267422961</c:v>
                </c:pt>
                <c:pt idx="197">
                  <c:v>487.83138773256513</c:v>
                </c:pt>
                <c:pt idx="198">
                  <c:v>467.32145997058666</c:v>
                </c:pt>
                <c:pt idx="199">
                  <c:v>537.96378968607814</c:v>
                </c:pt>
                <c:pt idx="200">
                  <c:v>554.83130765046519</c:v>
                </c:pt>
                <c:pt idx="201">
                  <c:v>570.03100311804144</c:v>
                </c:pt>
                <c:pt idx="202">
                  <c:v>580.83991541519754</c:v>
                </c:pt>
                <c:pt idx="203">
                  <c:v>419.37714525981676</c:v>
                </c:pt>
                <c:pt idx="204">
                  <c:v>518.61609281861047</c:v>
                </c:pt>
                <c:pt idx="205">
                  <c:v>490.27525971051085</c:v>
                </c:pt>
                <c:pt idx="206">
                  <c:v>452.92750431407592</c:v>
                </c:pt>
                <c:pt idx="207">
                  <c:v>422.31309020580403</c:v>
                </c:pt>
                <c:pt idx="208">
                  <c:v>529.01334335934996</c:v>
                </c:pt>
                <c:pt idx="209">
                  <c:v>568.99447761568911</c:v>
                </c:pt>
                <c:pt idx="210">
                  <c:v>526.64963151963877</c:v>
                </c:pt>
                <c:pt idx="211">
                  <c:v>505.23716546326744</c:v>
                </c:pt>
                <c:pt idx="212">
                  <c:v>541.50654892833279</c:v>
                </c:pt>
                <c:pt idx="213">
                  <c:v>388.8773271096299</c:v>
                </c:pt>
                <c:pt idx="214">
                  <c:v>594.15480812506507</c:v>
                </c:pt>
                <c:pt idx="215">
                  <c:v>522.70736797233451</c:v>
                </c:pt>
                <c:pt idx="216">
                  <c:v>484.44650282964415</c:v>
                </c:pt>
                <c:pt idx="217">
                  <c:v>584.95385230889258</c:v>
                </c:pt>
                <c:pt idx="218">
                  <c:v>490.96628456281792</c:v>
                </c:pt>
                <c:pt idx="219">
                  <c:v>492.50603776867786</c:v>
                </c:pt>
                <c:pt idx="220">
                  <c:v>564.01984479977739</c:v>
                </c:pt>
                <c:pt idx="221">
                  <c:v>539.85199286548982</c:v>
                </c:pt>
                <c:pt idx="222">
                  <c:v>570.19089618660087</c:v>
                </c:pt>
                <c:pt idx="223">
                  <c:v>519.23628657694735</c:v>
                </c:pt>
                <c:pt idx="224">
                  <c:v>499.53315441894028</c:v>
                </c:pt>
                <c:pt idx="225">
                  <c:v>437.42125759013987</c:v>
                </c:pt>
                <c:pt idx="226">
                  <c:v>455.27985902702432</c:v>
                </c:pt>
                <c:pt idx="227">
                  <c:v>511.08048493884525</c:v>
                </c:pt>
                <c:pt idx="228">
                  <c:v>487.68974289888968</c:v>
                </c:pt>
                <c:pt idx="229">
                  <c:v>516.20494332127498</c:v>
                </c:pt>
                <c:pt idx="230">
                  <c:v>408.57801118939091</c:v>
                </c:pt>
                <c:pt idx="231">
                  <c:v>389.30628577168392</c:v>
                </c:pt>
                <c:pt idx="232">
                  <c:v>563.30442109066269</c:v>
                </c:pt>
                <c:pt idx="233">
                  <c:v>497.42576845196345</c:v>
                </c:pt>
                <c:pt idx="234">
                  <c:v>494.2890179833812</c:v>
                </c:pt>
                <c:pt idx="235">
                  <c:v>568.86553689272398</c:v>
                </c:pt>
                <c:pt idx="236">
                  <c:v>452.63645019085914</c:v>
                </c:pt>
                <c:pt idx="237">
                  <c:v>489.70637609004342</c:v>
                </c:pt>
                <c:pt idx="238">
                  <c:v>597.56332266263814</c:v>
                </c:pt>
                <c:pt idx="239">
                  <c:v>562.9874879270734</c:v>
                </c:pt>
                <c:pt idx="240">
                  <c:v>375.50556030427367</c:v>
                </c:pt>
                <c:pt idx="241">
                  <c:v>447.29748362875426</c:v>
                </c:pt>
                <c:pt idx="242">
                  <c:v>487.0333092659867</c:v>
                </c:pt>
                <c:pt idx="243">
                  <c:v>492.36058919567643</c:v>
                </c:pt>
                <c:pt idx="244">
                  <c:v>389.06711064561603</c:v>
                </c:pt>
                <c:pt idx="245">
                  <c:v>531.01345078275233</c:v>
                </c:pt>
                <c:pt idx="246">
                  <c:v>404.90397313139584</c:v>
                </c:pt>
                <c:pt idx="247">
                  <c:v>509.27476049506794</c:v>
                </c:pt>
                <c:pt idx="248">
                  <c:v>607.68508360194278</c:v>
                </c:pt>
                <c:pt idx="249">
                  <c:v>560.87218728841856</c:v>
                </c:pt>
                <c:pt idx="250">
                  <c:v>513.11323595983595</c:v>
                </c:pt>
                <c:pt idx="251">
                  <c:v>411.66821222317787</c:v>
                </c:pt>
                <c:pt idx="252">
                  <c:v>512.46622636889401</c:v>
                </c:pt>
                <c:pt idx="253">
                  <c:v>611.75048005336453</c:v>
                </c:pt>
                <c:pt idx="254">
                  <c:v>386.72067846996742</c:v>
                </c:pt>
                <c:pt idx="255">
                  <c:v>574.05989284490227</c:v>
                </c:pt>
                <c:pt idx="256">
                  <c:v>521.4095207100778</c:v>
                </c:pt>
                <c:pt idx="257">
                  <c:v>601.44139019234171</c:v>
                </c:pt>
                <c:pt idx="258">
                  <c:v>398.75876945711616</c:v>
                </c:pt>
                <c:pt idx="259">
                  <c:v>468.06186007292098</c:v>
                </c:pt>
                <c:pt idx="260">
                  <c:v>384.42211623090418</c:v>
                </c:pt>
                <c:pt idx="261">
                  <c:v>613.20849591130786</c:v>
                </c:pt>
                <c:pt idx="262">
                  <c:v>375.57696916003573</c:v>
                </c:pt>
                <c:pt idx="263">
                  <c:v>534.79636161019857</c:v>
                </c:pt>
                <c:pt idx="264">
                  <c:v>399.50104539771615</c:v>
                </c:pt>
                <c:pt idx="265">
                  <c:v>383.15115410562191</c:v>
                </c:pt>
                <c:pt idx="266">
                  <c:v>467.9653500760744</c:v>
                </c:pt>
                <c:pt idx="267">
                  <c:v>491.30730330492707</c:v>
                </c:pt>
                <c:pt idx="268">
                  <c:v>525.85292944910611</c:v>
                </c:pt>
                <c:pt idx="269">
                  <c:v>564.58427479750674</c:v>
                </c:pt>
                <c:pt idx="270">
                  <c:v>476.17673764991423</c:v>
                </c:pt>
                <c:pt idx="271">
                  <c:v>424.95352312361518</c:v>
                </c:pt>
                <c:pt idx="272">
                  <c:v>421.8817097222813</c:v>
                </c:pt>
                <c:pt idx="273">
                  <c:v>471.18428053901732</c:v>
                </c:pt>
                <c:pt idx="274">
                  <c:v>395.26661626541363</c:v>
                </c:pt>
                <c:pt idx="275">
                  <c:v>389.1906851819673</c:v>
                </c:pt>
                <c:pt idx="276">
                  <c:v>410.97736857644162</c:v>
                </c:pt>
                <c:pt idx="277">
                  <c:v>591.92545548310761</c:v>
                </c:pt>
                <c:pt idx="278">
                  <c:v>585.58061127577935</c:v>
                </c:pt>
                <c:pt idx="279">
                  <c:v>605.4387374159129</c:v>
                </c:pt>
                <c:pt idx="280">
                  <c:v>374.10640222444499</c:v>
                </c:pt>
                <c:pt idx="281">
                  <c:v>490.64599030634668</c:v>
                </c:pt>
                <c:pt idx="282">
                  <c:v>526.62792764493634</c:v>
                </c:pt>
                <c:pt idx="283">
                  <c:v>611.58853658968053</c:v>
                </c:pt>
                <c:pt idx="284">
                  <c:v>431.4735051069751</c:v>
                </c:pt>
                <c:pt idx="285">
                  <c:v>420.95012906563937</c:v>
                </c:pt>
                <c:pt idx="286">
                  <c:v>583.12406347232127</c:v>
                </c:pt>
                <c:pt idx="287">
                  <c:v>562.95477964540703</c:v>
                </c:pt>
                <c:pt idx="288">
                  <c:v>385.20793244438613</c:v>
                </c:pt>
                <c:pt idx="289">
                  <c:v>557.96594867434624</c:v>
                </c:pt>
                <c:pt idx="290">
                  <c:v>442.22072952856342</c:v>
                </c:pt>
                <c:pt idx="291">
                  <c:v>440.78357575078661</c:v>
                </c:pt>
                <c:pt idx="292">
                  <c:v>592.62809901574076</c:v>
                </c:pt>
                <c:pt idx="293">
                  <c:v>383.98652914119259</c:v>
                </c:pt>
                <c:pt idx="294">
                  <c:v>485.57555315856615</c:v>
                </c:pt>
                <c:pt idx="295">
                  <c:v>417.39114099386666</c:v>
                </c:pt>
                <c:pt idx="296">
                  <c:v>548.4976330536872</c:v>
                </c:pt>
                <c:pt idx="297">
                  <c:v>538.01409834763695</c:v>
                </c:pt>
                <c:pt idx="298">
                  <c:v>479.15002322669608</c:v>
                </c:pt>
                <c:pt idx="299">
                  <c:v>551.79349226820909</c:v>
                </c:pt>
                <c:pt idx="300">
                  <c:v>587.31229172009614</c:v>
                </c:pt>
                <c:pt idx="301">
                  <c:v>374.10680734510851</c:v>
                </c:pt>
                <c:pt idx="302">
                  <c:v>476.55193336287135</c:v>
                </c:pt>
                <c:pt idx="303">
                  <c:v>405.37861452921231</c:v>
                </c:pt>
                <c:pt idx="304">
                  <c:v>433.4220980854808</c:v>
                </c:pt>
                <c:pt idx="305">
                  <c:v>485.56077250864394</c:v>
                </c:pt>
                <c:pt idx="306">
                  <c:v>594.15294817609379</c:v>
                </c:pt>
                <c:pt idx="307">
                  <c:v>472.64127891866548</c:v>
                </c:pt>
                <c:pt idx="308">
                  <c:v>612.98611700906702</c:v>
                </c:pt>
                <c:pt idx="309">
                  <c:v>441.32855815362586</c:v>
                </c:pt>
                <c:pt idx="310">
                  <c:v>609.5169525838071</c:v>
                </c:pt>
                <c:pt idx="311">
                  <c:v>416.91979870941481</c:v>
                </c:pt>
                <c:pt idx="312">
                  <c:v>492.00548014277848</c:v>
                </c:pt>
                <c:pt idx="313">
                  <c:v>561.57738279950684</c:v>
                </c:pt>
                <c:pt idx="314">
                  <c:v>495.63431000273408</c:v>
                </c:pt>
                <c:pt idx="315">
                  <c:v>426.61616987996558</c:v>
                </c:pt>
                <c:pt idx="316">
                  <c:v>441.00794250518453</c:v>
                </c:pt>
                <c:pt idx="317">
                  <c:v>532.44002476960418</c:v>
                </c:pt>
                <c:pt idx="318">
                  <c:v>384.78252137721631</c:v>
                </c:pt>
                <c:pt idx="319">
                  <c:v>396.66695973168453</c:v>
                </c:pt>
                <c:pt idx="320">
                  <c:v>378.38087530870962</c:v>
                </c:pt>
                <c:pt idx="321">
                  <c:v>502.01987824636507</c:v>
                </c:pt>
                <c:pt idx="322">
                  <c:v>542.54764254649524</c:v>
                </c:pt>
                <c:pt idx="323">
                  <c:v>452.97170382364266</c:v>
                </c:pt>
                <c:pt idx="324">
                  <c:v>485.92833290851132</c:v>
                </c:pt>
                <c:pt idx="325">
                  <c:v>576.66783880426908</c:v>
                </c:pt>
                <c:pt idx="326">
                  <c:v>613.91941697752077</c:v>
                </c:pt>
                <c:pt idx="327">
                  <c:v>601.30615302655201</c:v>
                </c:pt>
                <c:pt idx="328">
                  <c:v>451.17099498779095</c:v>
                </c:pt>
                <c:pt idx="329">
                  <c:v>570.57338531109201</c:v>
                </c:pt>
                <c:pt idx="330">
                  <c:v>564.93440734592002</c:v>
                </c:pt>
                <c:pt idx="331">
                  <c:v>588.94592270904491</c:v>
                </c:pt>
                <c:pt idx="332">
                  <c:v>496.81748073353316</c:v>
                </c:pt>
                <c:pt idx="333">
                  <c:v>419.98928787884734</c:v>
                </c:pt>
                <c:pt idx="334">
                  <c:v>605.35101070550786</c:v>
                </c:pt>
                <c:pt idx="335">
                  <c:v>608.46502843939936</c:v>
                </c:pt>
                <c:pt idx="336">
                  <c:v>404.41477353377957</c:v>
                </c:pt>
                <c:pt idx="337">
                  <c:v>537.79752816576399</c:v>
                </c:pt>
                <c:pt idx="338">
                  <c:v>385.83227725272639</c:v>
                </c:pt>
                <c:pt idx="339">
                  <c:v>575.5491058111885</c:v>
                </c:pt>
                <c:pt idx="340">
                  <c:v>567.94627753875511</c:v>
                </c:pt>
                <c:pt idx="341">
                  <c:v>389.16260361492755</c:v>
                </c:pt>
                <c:pt idx="342">
                  <c:v>438.97912988810759</c:v>
                </c:pt>
                <c:pt idx="343">
                  <c:v>481.6100405308465</c:v>
                </c:pt>
                <c:pt idx="344">
                  <c:v>393.26665026800083</c:v>
                </c:pt>
                <c:pt idx="345">
                  <c:v>380.40829913383737</c:v>
                </c:pt>
                <c:pt idx="346">
                  <c:v>474.88133891666371</c:v>
                </c:pt>
                <c:pt idx="347">
                  <c:v>594.8964857942874</c:v>
                </c:pt>
                <c:pt idx="348">
                  <c:v>559.18006904617891</c:v>
                </c:pt>
                <c:pt idx="349">
                  <c:v>374.05110060565693</c:v>
                </c:pt>
                <c:pt idx="350">
                  <c:v>556.05728335169022</c:v>
                </c:pt>
                <c:pt idx="351">
                  <c:v>434.20822464730975</c:v>
                </c:pt>
                <c:pt idx="352">
                  <c:v>581.81946788021344</c:v>
                </c:pt>
                <c:pt idx="353">
                  <c:v>578.74980776000291</c:v>
                </c:pt>
                <c:pt idx="354">
                  <c:v>499.0856914902505</c:v>
                </c:pt>
                <c:pt idx="355">
                  <c:v>556.00311066163852</c:v>
                </c:pt>
                <c:pt idx="356">
                  <c:v>414.7042847414055</c:v>
                </c:pt>
                <c:pt idx="357">
                  <c:v>454.91252738792099</c:v>
                </c:pt>
                <c:pt idx="358">
                  <c:v>454.30107815065475</c:v>
                </c:pt>
                <c:pt idx="359">
                  <c:v>585.5781957649524</c:v>
                </c:pt>
                <c:pt idx="360">
                  <c:v>424.58647332228088</c:v>
                </c:pt>
                <c:pt idx="361">
                  <c:v>440.38429558620987</c:v>
                </c:pt>
                <c:pt idx="362">
                  <c:v>528.74546439188794</c:v>
                </c:pt>
                <c:pt idx="363">
                  <c:v>405.745986962107</c:v>
                </c:pt>
                <c:pt idx="364">
                  <c:v>603.08438425794452</c:v>
                </c:pt>
                <c:pt idx="365">
                  <c:v>590.06557378781292</c:v>
                </c:pt>
                <c:pt idx="366">
                  <c:v>434.64923438134105</c:v>
                </c:pt>
                <c:pt idx="367">
                  <c:v>536.9556039236279</c:v>
                </c:pt>
                <c:pt idx="368">
                  <c:v>530.56930849122318</c:v>
                </c:pt>
                <c:pt idx="369">
                  <c:v>517.5515908890178</c:v>
                </c:pt>
                <c:pt idx="370">
                  <c:v>458.2075284678524</c:v>
                </c:pt>
                <c:pt idx="371">
                  <c:v>462.09892204455048</c:v>
                </c:pt>
                <c:pt idx="372">
                  <c:v>554.94207845811832</c:v>
                </c:pt>
                <c:pt idx="373">
                  <c:v>437.61958179092949</c:v>
                </c:pt>
                <c:pt idx="374">
                  <c:v>459.25603111752127</c:v>
                </c:pt>
                <c:pt idx="375">
                  <c:v>510.30012438786224</c:v>
                </c:pt>
                <c:pt idx="376">
                  <c:v>484.53129464086669</c:v>
                </c:pt>
                <c:pt idx="377">
                  <c:v>590.96619105523746</c:v>
                </c:pt>
                <c:pt idx="378">
                  <c:v>498.6286865331366</c:v>
                </c:pt>
                <c:pt idx="379">
                  <c:v>384.88935085101491</c:v>
                </c:pt>
                <c:pt idx="380">
                  <c:v>451.18728850138712</c:v>
                </c:pt>
                <c:pt idx="381">
                  <c:v>431.38245032186734</c:v>
                </c:pt>
                <c:pt idx="382">
                  <c:v>441.44666451888469</c:v>
                </c:pt>
                <c:pt idx="383">
                  <c:v>497.22440838172304</c:v>
                </c:pt>
                <c:pt idx="384">
                  <c:v>511.44883867653499</c:v>
                </c:pt>
                <c:pt idx="385">
                  <c:v>602.47941492287418</c:v>
                </c:pt>
                <c:pt idx="386">
                  <c:v>611.89332774043703</c:v>
                </c:pt>
                <c:pt idx="387">
                  <c:v>486.8975667980954</c:v>
                </c:pt>
                <c:pt idx="388">
                  <c:v>388.61029771231597</c:v>
                </c:pt>
                <c:pt idx="389">
                  <c:v>424.64120055997802</c:v>
                </c:pt>
                <c:pt idx="390">
                  <c:v>527.7021842490426</c:v>
                </c:pt>
                <c:pt idx="391">
                  <c:v>584.52865805734348</c:v>
                </c:pt>
                <c:pt idx="392">
                  <c:v>481.72989212662441</c:v>
                </c:pt>
                <c:pt idx="393">
                  <c:v>468.18171110524872</c:v>
                </c:pt>
                <c:pt idx="394">
                  <c:v>424.35260691091077</c:v>
                </c:pt>
                <c:pt idx="395">
                  <c:v>421.71643277477307</c:v>
                </c:pt>
                <c:pt idx="396">
                  <c:v>450.22314290479903</c:v>
                </c:pt>
                <c:pt idx="397">
                  <c:v>499.09925339748116</c:v>
                </c:pt>
                <c:pt idx="398">
                  <c:v>453.61605336638917</c:v>
                </c:pt>
                <c:pt idx="399">
                  <c:v>409.69035274195033</c:v>
                </c:pt>
                <c:pt idx="400">
                  <c:v>471.30630355901377</c:v>
                </c:pt>
                <c:pt idx="401">
                  <c:v>499.7181490793443</c:v>
                </c:pt>
                <c:pt idx="402">
                  <c:v>451.42121982221551</c:v>
                </c:pt>
                <c:pt idx="403">
                  <c:v>608.27279524750668</c:v>
                </c:pt>
                <c:pt idx="404">
                  <c:v>586.63891525363499</c:v>
                </c:pt>
                <c:pt idx="405">
                  <c:v>587.23473900381225</c:v>
                </c:pt>
                <c:pt idx="406">
                  <c:v>448.85493480407399</c:v>
                </c:pt>
                <c:pt idx="407">
                  <c:v>501.89575524763006</c:v>
                </c:pt>
                <c:pt idx="408">
                  <c:v>488.60313369408397</c:v>
                </c:pt>
                <c:pt idx="409">
                  <c:v>411.38677416573591</c:v>
                </c:pt>
                <c:pt idx="410">
                  <c:v>384.52764379676785</c:v>
                </c:pt>
                <c:pt idx="411">
                  <c:v>418.38101935916626</c:v>
                </c:pt>
                <c:pt idx="412">
                  <c:v>542.09991119015024</c:v>
                </c:pt>
                <c:pt idx="413">
                  <c:v>602.90433398536607</c:v>
                </c:pt>
                <c:pt idx="414">
                  <c:v>474.66565537995922</c:v>
                </c:pt>
                <c:pt idx="415">
                  <c:v>377.29833925529306</c:v>
                </c:pt>
                <c:pt idx="416">
                  <c:v>466.80895224297836</c:v>
                </c:pt>
                <c:pt idx="417">
                  <c:v>526.76977678563901</c:v>
                </c:pt>
                <c:pt idx="418">
                  <c:v>422.11019225470267</c:v>
                </c:pt>
                <c:pt idx="419">
                  <c:v>407.28737687798559</c:v>
                </c:pt>
                <c:pt idx="420">
                  <c:v>415.77758404369354</c:v>
                </c:pt>
                <c:pt idx="421">
                  <c:v>521.06795170254441</c:v>
                </c:pt>
                <c:pt idx="422">
                  <c:v>524.16328295001915</c:v>
                </c:pt>
                <c:pt idx="423">
                  <c:v>467.83450522964563</c:v>
                </c:pt>
                <c:pt idx="424">
                  <c:v>528.43773259475722</c:v>
                </c:pt>
                <c:pt idx="425">
                  <c:v>475.85027462842419</c:v>
                </c:pt>
                <c:pt idx="426">
                  <c:v>527.00441749021616</c:v>
                </c:pt>
                <c:pt idx="427">
                  <c:v>600.57436514719132</c:v>
                </c:pt>
                <c:pt idx="428">
                  <c:v>516.87060784542496</c:v>
                </c:pt>
                <c:pt idx="429">
                  <c:v>521.63833736844288</c:v>
                </c:pt>
                <c:pt idx="430">
                  <c:v>471.39458977542569</c:v>
                </c:pt>
                <c:pt idx="431">
                  <c:v>399.0376890050423</c:v>
                </c:pt>
                <c:pt idx="432">
                  <c:v>553.96875380769779</c:v>
                </c:pt>
                <c:pt idx="433">
                  <c:v>488.70086727929345</c:v>
                </c:pt>
                <c:pt idx="434">
                  <c:v>530.99414055701072</c:v>
                </c:pt>
                <c:pt idx="435">
                  <c:v>544.70628625047686</c:v>
                </c:pt>
                <c:pt idx="436">
                  <c:v>442.43263186394825</c:v>
                </c:pt>
                <c:pt idx="437">
                  <c:v>381.92831107458488</c:v>
                </c:pt>
                <c:pt idx="438">
                  <c:v>543.00128877721784</c:v>
                </c:pt>
                <c:pt idx="439">
                  <c:v>443.0627563186282</c:v>
                </c:pt>
                <c:pt idx="440">
                  <c:v>613.23831313021401</c:v>
                </c:pt>
                <c:pt idx="441">
                  <c:v>424.0451202145988</c:v>
                </c:pt>
                <c:pt idx="442">
                  <c:v>464.10873884107394</c:v>
                </c:pt>
                <c:pt idx="443">
                  <c:v>422.96452355662569</c:v>
                </c:pt>
                <c:pt idx="444">
                  <c:v>571.78829406238549</c:v>
                </c:pt>
                <c:pt idx="445">
                  <c:v>563.17534243509886</c:v>
                </c:pt>
                <c:pt idx="446">
                  <c:v>571.1898126305033</c:v>
                </c:pt>
                <c:pt idx="447">
                  <c:v>488.33462895887652</c:v>
                </c:pt>
                <c:pt idx="448">
                  <c:v>598.27466687991966</c:v>
                </c:pt>
                <c:pt idx="449">
                  <c:v>442.12885988183734</c:v>
                </c:pt>
                <c:pt idx="450">
                  <c:v>444.59474980160348</c:v>
                </c:pt>
                <c:pt idx="451">
                  <c:v>464.24882866500354</c:v>
                </c:pt>
                <c:pt idx="452">
                  <c:v>381.66432025128245</c:v>
                </c:pt>
                <c:pt idx="453">
                  <c:v>520.27762518323846</c:v>
                </c:pt>
                <c:pt idx="454">
                  <c:v>528.91863550148844</c:v>
                </c:pt>
                <c:pt idx="455">
                  <c:v>524.52885561041944</c:v>
                </c:pt>
                <c:pt idx="456">
                  <c:v>451.7827951418156</c:v>
                </c:pt>
                <c:pt idx="457">
                  <c:v>447.68656162670186</c:v>
                </c:pt>
                <c:pt idx="458">
                  <c:v>413.29793478376138</c:v>
                </c:pt>
                <c:pt idx="459">
                  <c:v>445.20754703702755</c:v>
                </c:pt>
                <c:pt idx="460">
                  <c:v>540.05735523489182</c:v>
                </c:pt>
                <c:pt idx="461">
                  <c:v>521.42981641014569</c:v>
                </c:pt>
                <c:pt idx="462">
                  <c:v>423.65228208836743</c:v>
                </c:pt>
                <c:pt idx="463">
                  <c:v>601.8136259889294</c:v>
                </c:pt>
                <c:pt idx="464">
                  <c:v>518.2399108424969</c:v>
                </c:pt>
                <c:pt idx="465">
                  <c:v>498.85856506966917</c:v>
                </c:pt>
                <c:pt idx="466">
                  <c:v>604.76346877113144</c:v>
                </c:pt>
                <c:pt idx="467">
                  <c:v>472.05083183527495</c:v>
                </c:pt>
                <c:pt idx="468">
                  <c:v>386.1281896685847</c:v>
                </c:pt>
                <c:pt idx="469">
                  <c:v>385.11354372469407</c:v>
                </c:pt>
                <c:pt idx="470">
                  <c:v>484.76086373057257</c:v>
                </c:pt>
                <c:pt idx="471">
                  <c:v>473.31437861840908</c:v>
                </c:pt>
                <c:pt idx="472">
                  <c:v>397.4373241134162</c:v>
                </c:pt>
                <c:pt idx="473">
                  <c:v>450.28016394808895</c:v>
                </c:pt>
                <c:pt idx="474">
                  <c:v>470.60225218981611</c:v>
                </c:pt>
                <c:pt idx="475">
                  <c:v>408.86523633071465</c:v>
                </c:pt>
                <c:pt idx="476">
                  <c:v>466.76803933818269</c:v>
                </c:pt>
                <c:pt idx="477">
                  <c:v>522.15226127167807</c:v>
                </c:pt>
                <c:pt idx="478">
                  <c:v>566.80723588625301</c:v>
                </c:pt>
                <c:pt idx="479">
                  <c:v>442.33345866358536</c:v>
                </c:pt>
                <c:pt idx="480">
                  <c:v>416.74419293168194</c:v>
                </c:pt>
                <c:pt idx="481">
                  <c:v>454.89496205462842</c:v>
                </c:pt>
                <c:pt idx="482">
                  <c:v>518.32025421472281</c:v>
                </c:pt>
                <c:pt idx="483">
                  <c:v>423.68951239562102</c:v>
                </c:pt>
                <c:pt idx="484">
                  <c:v>402.27750780492903</c:v>
                </c:pt>
                <c:pt idx="485">
                  <c:v>534.90985005065329</c:v>
                </c:pt>
                <c:pt idx="486">
                  <c:v>572.66840647704362</c:v>
                </c:pt>
                <c:pt idx="487">
                  <c:v>402.67146032288275</c:v>
                </c:pt>
                <c:pt idx="488">
                  <c:v>377.68781989472353</c:v>
                </c:pt>
                <c:pt idx="489">
                  <c:v>467.0474121254158</c:v>
                </c:pt>
                <c:pt idx="490">
                  <c:v>435.64738949139013</c:v>
                </c:pt>
                <c:pt idx="491">
                  <c:v>424.90274984105616</c:v>
                </c:pt>
                <c:pt idx="492">
                  <c:v>447.28644248484005</c:v>
                </c:pt>
                <c:pt idx="493">
                  <c:v>529.39033602755069</c:v>
                </c:pt>
                <c:pt idx="494">
                  <c:v>560.21071449537328</c:v>
                </c:pt>
                <c:pt idx="495">
                  <c:v>514.26413756202169</c:v>
                </c:pt>
                <c:pt idx="496">
                  <c:v>577.71768291607395</c:v>
                </c:pt>
                <c:pt idx="497">
                  <c:v>463.38524968101888</c:v>
                </c:pt>
                <c:pt idx="498">
                  <c:v>537.40724032763728</c:v>
                </c:pt>
                <c:pt idx="499">
                  <c:v>602.6986101063427</c:v>
                </c:pt>
                <c:pt idx="500">
                  <c:v>583.32652227036965</c:v>
                </c:pt>
                <c:pt idx="501">
                  <c:v>521.70676557286959</c:v>
                </c:pt>
                <c:pt idx="502">
                  <c:v>378.5173359501722</c:v>
                </c:pt>
                <c:pt idx="503">
                  <c:v>427.1032921495397</c:v>
                </c:pt>
                <c:pt idx="504">
                  <c:v>417.37191911710983</c:v>
                </c:pt>
                <c:pt idx="505">
                  <c:v>607.88054682821064</c:v>
                </c:pt>
                <c:pt idx="506">
                  <c:v>555.19492897027862</c:v>
                </c:pt>
                <c:pt idx="507">
                  <c:v>395.41592447199668</c:v>
                </c:pt>
                <c:pt idx="508">
                  <c:v>386.44899643931956</c:v>
                </c:pt>
                <c:pt idx="509">
                  <c:v>470.95666887516001</c:v>
                </c:pt>
                <c:pt idx="510">
                  <c:v>565.31515495866313</c:v>
                </c:pt>
                <c:pt idx="511">
                  <c:v>436.33460147647867</c:v>
                </c:pt>
                <c:pt idx="512">
                  <c:v>399.89502924349858</c:v>
                </c:pt>
                <c:pt idx="513">
                  <c:v>477.07122469231081</c:v>
                </c:pt>
                <c:pt idx="514">
                  <c:v>529.80657852106106</c:v>
                </c:pt>
                <c:pt idx="515">
                  <c:v>387.58719077547414</c:v>
                </c:pt>
                <c:pt idx="516">
                  <c:v>563.98921136697254</c:v>
                </c:pt>
                <c:pt idx="517">
                  <c:v>390.73551203111907</c:v>
                </c:pt>
                <c:pt idx="518">
                  <c:v>420.55161350292695</c:v>
                </c:pt>
                <c:pt idx="519">
                  <c:v>561.3031322249692</c:v>
                </c:pt>
                <c:pt idx="520">
                  <c:v>389.86956723261136</c:v>
                </c:pt>
                <c:pt idx="521">
                  <c:v>577.08135735433609</c:v>
                </c:pt>
                <c:pt idx="522">
                  <c:v>469.88992509007915</c:v>
                </c:pt>
                <c:pt idx="523">
                  <c:v>486.63968208415417</c:v>
                </c:pt>
                <c:pt idx="524">
                  <c:v>521.67342814275685</c:v>
                </c:pt>
                <c:pt idx="525">
                  <c:v>528.44867051460255</c:v>
                </c:pt>
                <c:pt idx="526">
                  <c:v>558.31999506024647</c:v>
                </c:pt>
                <c:pt idx="527">
                  <c:v>596.81114081750218</c:v>
                </c:pt>
                <c:pt idx="528">
                  <c:v>513.16717346579173</c:v>
                </c:pt>
                <c:pt idx="529">
                  <c:v>590.61256849654603</c:v>
                </c:pt>
                <c:pt idx="530">
                  <c:v>523.43194752113516</c:v>
                </c:pt>
                <c:pt idx="531">
                  <c:v>554.14395435207712</c:v>
                </c:pt>
                <c:pt idx="532">
                  <c:v>532.90852827947049</c:v>
                </c:pt>
                <c:pt idx="533">
                  <c:v>600.01330807479712</c:v>
                </c:pt>
                <c:pt idx="534">
                  <c:v>433.17973833912038</c:v>
                </c:pt>
                <c:pt idx="535">
                  <c:v>434.47927347267012</c:v>
                </c:pt>
                <c:pt idx="536">
                  <c:v>573.26274914213582</c:v>
                </c:pt>
                <c:pt idx="537">
                  <c:v>505.85054079855354</c:v>
                </c:pt>
                <c:pt idx="538">
                  <c:v>453.48405682783761</c:v>
                </c:pt>
                <c:pt idx="539">
                  <c:v>570.35938063047797</c:v>
                </c:pt>
                <c:pt idx="540">
                  <c:v>527.36150132322757</c:v>
                </c:pt>
                <c:pt idx="541">
                  <c:v>589.98558009275496</c:v>
                </c:pt>
                <c:pt idx="542">
                  <c:v>441.24252663936585</c:v>
                </c:pt>
                <c:pt idx="543">
                  <c:v>586.45335387506213</c:v>
                </c:pt>
                <c:pt idx="544">
                  <c:v>475.7541126183952</c:v>
                </c:pt>
                <c:pt idx="545">
                  <c:v>460.36013367649173</c:v>
                </c:pt>
                <c:pt idx="546">
                  <c:v>379.92147492939677</c:v>
                </c:pt>
                <c:pt idx="547">
                  <c:v>613.3549754854082</c:v>
                </c:pt>
                <c:pt idx="548">
                  <c:v>435.2961770344042</c:v>
                </c:pt>
                <c:pt idx="549">
                  <c:v>536.70640141316983</c:v>
                </c:pt>
                <c:pt idx="550">
                  <c:v>564.87399185349886</c:v>
                </c:pt>
                <c:pt idx="551">
                  <c:v>396.3984686319709</c:v>
                </c:pt>
                <c:pt idx="552">
                  <c:v>443.89536582813383</c:v>
                </c:pt>
                <c:pt idx="553">
                  <c:v>497.58127044075229</c:v>
                </c:pt>
                <c:pt idx="554">
                  <c:v>524.93323973190661</c:v>
                </c:pt>
                <c:pt idx="555">
                  <c:v>399.89574212063837</c:v>
                </c:pt>
                <c:pt idx="556">
                  <c:v>453.54938763405636</c:v>
                </c:pt>
                <c:pt idx="557">
                  <c:v>550.30305841812071</c:v>
                </c:pt>
                <c:pt idx="558">
                  <c:v>482.20891818087961</c:v>
                </c:pt>
                <c:pt idx="559">
                  <c:v>385.25709831633469</c:v>
                </c:pt>
                <c:pt idx="560">
                  <c:v>432.57947133368788</c:v>
                </c:pt>
                <c:pt idx="561">
                  <c:v>571.5357316986358</c:v>
                </c:pt>
                <c:pt idx="562">
                  <c:v>588.48817816725375</c:v>
                </c:pt>
                <c:pt idx="563">
                  <c:v>384.95693252792438</c:v>
                </c:pt>
                <c:pt idx="564">
                  <c:v>553.49183043674191</c:v>
                </c:pt>
                <c:pt idx="565">
                  <c:v>447.04439286144657</c:v>
                </c:pt>
                <c:pt idx="566">
                  <c:v>373.81625153721137</c:v>
                </c:pt>
                <c:pt idx="567">
                  <c:v>508.29906631135339</c:v>
                </c:pt>
                <c:pt idx="568">
                  <c:v>428.65502982756823</c:v>
                </c:pt>
                <c:pt idx="569">
                  <c:v>453.69605664009975</c:v>
                </c:pt>
                <c:pt idx="570">
                  <c:v>513.83475315702833</c:v>
                </c:pt>
                <c:pt idx="571">
                  <c:v>552.22685913891848</c:v>
                </c:pt>
                <c:pt idx="572">
                  <c:v>559.74498687905486</c:v>
                </c:pt>
                <c:pt idx="573">
                  <c:v>592.01668752963496</c:v>
                </c:pt>
                <c:pt idx="574">
                  <c:v>439.22984729066019</c:v>
                </c:pt>
                <c:pt idx="575">
                  <c:v>610.82068192764223</c:v>
                </c:pt>
                <c:pt idx="576">
                  <c:v>581.84661085198013</c:v>
                </c:pt>
                <c:pt idx="577">
                  <c:v>595.45107851570992</c:v>
                </c:pt>
                <c:pt idx="578">
                  <c:v>507.894438554018</c:v>
                </c:pt>
                <c:pt idx="579">
                  <c:v>599.21394685758924</c:v>
                </c:pt>
                <c:pt idx="580">
                  <c:v>430.34644758857155</c:v>
                </c:pt>
                <c:pt idx="581">
                  <c:v>417.94057251184273</c:v>
                </c:pt>
                <c:pt idx="582">
                  <c:v>446.5493622308361</c:v>
                </c:pt>
                <c:pt idx="583">
                  <c:v>386.01937594871009</c:v>
                </c:pt>
                <c:pt idx="584">
                  <c:v>548.9309492138824</c:v>
                </c:pt>
                <c:pt idx="585">
                  <c:v>507.83547935487491</c:v>
                </c:pt>
                <c:pt idx="586">
                  <c:v>561.78652118648711</c:v>
                </c:pt>
                <c:pt idx="587">
                  <c:v>401.46859599485464</c:v>
                </c:pt>
                <c:pt idx="588">
                  <c:v>436.6154800279138</c:v>
                </c:pt>
                <c:pt idx="589">
                  <c:v>394.15544567497233</c:v>
                </c:pt>
                <c:pt idx="590">
                  <c:v>412.12436817359384</c:v>
                </c:pt>
                <c:pt idx="591">
                  <c:v>482.82967324826387</c:v>
                </c:pt>
                <c:pt idx="592">
                  <c:v>398.14378366858875</c:v>
                </c:pt>
                <c:pt idx="593">
                  <c:v>509.18592874621316</c:v>
                </c:pt>
                <c:pt idx="594">
                  <c:v>474.30471743517774</c:v>
                </c:pt>
                <c:pt idx="595">
                  <c:v>424.43033474750365</c:v>
                </c:pt>
                <c:pt idx="596">
                  <c:v>572.17271018641657</c:v>
                </c:pt>
                <c:pt idx="597">
                  <c:v>466.10340096946032</c:v>
                </c:pt>
                <c:pt idx="598">
                  <c:v>476.99110546055766</c:v>
                </c:pt>
                <c:pt idx="599">
                  <c:v>485.83763974571491</c:v>
                </c:pt>
                <c:pt idx="600">
                  <c:v>544.26150117500754</c:v>
                </c:pt>
                <c:pt idx="601">
                  <c:v>574.68261424064758</c:v>
                </c:pt>
                <c:pt idx="602">
                  <c:v>413.44914080316624</c:v>
                </c:pt>
                <c:pt idx="603">
                  <c:v>423.49506191466708</c:v>
                </c:pt>
                <c:pt idx="604">
                  <c:v>611.22116674865651</c:v>
                </c:pt>
                <c:pt idx="605">
                  <c:v>422.74024165782157</c:v>
                </c:pt>
                <c:pt idx="606">
                  <c:v>576.65263398906802</c:v>
                </c:pt>
                <c:pt idx="607">
                  <c:v>590.29680978846591</c:v>
                </c:pt>
                <c:pt idx="608">
                  <c:v>481.34977512729807</c:v>
                </c:pt>
                <c:pt idx="609">
                  <c:v>571.5239523223247</c:v>
                </c:pt>
                <c:pt idx="610">
                  <c:v>532.06138491121192</c:v>
                </c:pt>
                <c:pt idx="611">
                  <c:v>485.67388681819375</c:v>
                </c:pt>
                <c:pt idx="612">
                  <c:v>527.56572484717037</c:v>
                </c:pt>
                <c:pt idx="613">
                  <c:v>494.41129850009986</c:v>
                </c:pt>
                <c:pt idx="614">
                  <c:v>447.26563156594784</c:v>
                </c:pt>
                <c:pt idx="615">
                  <c:v>419.28849235004208</c:v>
                </c:pt>
                <c:pt idx="616">
                  <c:v>599.33829456024728</c:v>
                </c:pt>
                <c:pt idx="617">
                  <c:v>400.13753514882995</c:v>
                </c:pt>
                <c:pt idx="618">
                  <c:v>407.15022251668864</c:v>
                </c:pt>
                <c:pt idx="619">
                  <c:v>493.69139254497895</c:v>
                </c:pt>
                <c:pt idx="620">
                  <c:v>402.58380629754805</c:v>
                </c:pt>
                <c:pt idx="621">
                  <c:v>527.05599639381091</c:v>
                </c:pt>
                <c:pt idx="622">
                  <c:v>502.10804320830295</c:v>
                </c:pt>
                <c:pt idx="623">
                  <c:v>415.18768463385652</c:v>
                </c:pt>
                <c:pt idx="624">
                  <c:v>419.21221720064625</c:v>
                </c:pt>
                <c:pt idx="625">
                  <c:v>380.10079654823096</c:v>
                </c:pt>
                <c:pt idx="626">
                  <c:v>498.70876654875872</c:v>
                </c:pt>
                <c:pt idx="627">
                  <c:v>413.93220668236364</c:v>
                </c:pt>
                <c:pt idx="628">
                  <c:v>460.94156251472492</c:v>
                </c:pt>
                <c:pt idx="629">
                  <c:v>410.74020755930815</c:v>
                </c:pt>
                <c:pt idx="630">
                  <c:v>501.47896925009741</c:v>
                </c:pt>
                <c:pt idx="631">
                  <c:v>553.11028373898489</c:v>
                </c:pt>
                <c:pt idx="632">
                  <c:v>594.53831709434201</c:v>
                </c:pt>
                <c:pt idx="633">
                  <c:v>486.47747334813585</c:v>
                </c:pt>
                <c:pt idx="634">
                  <c:v>551.69062475054091</c:v>
                </c:pt>
                <c:pt idx="635">
                  <c:v>416.29548060861208</c:v>
                </c:pt>
                <c:pt idx="636">
                  <c:v>438.69094845917584</c:v>
                </c:pt>
                <c:pt idx="637">
                  <c:v>560.33581609434248</c:v>
                </c:pt>
                <c:pt idx="638">
                  <c:v>587.41009551119532</c:v>
                </c:pt>
                <c:pt idx="639">
                  <c:v>496.79161532865447</c:v>
                </c:pt>
                <c:pt idx="640">
                  <c:v>593.30239165215869</c:v>
                </c:pt>
                <c:pt idx="641">
                  <c:v>427.76967315691041</c:v>
                </c:pt>
                <c:pt idx="642">
                  <c:v>488.81165724425188</c:v>
                </c:pt>
                <c:pt idx="643">
                  <c:v>378.05810457610437</c:v>
                </c:pt>
                <c:pt idx="644">
                  <c:v>441.95901301547838</c:v>
                </c:pt>
                <c:pt idx="645">
                  <c:v>543.77889484575894</c:v>
                </c:pt>
                <c:pt idx="646">
                  <c:v>514.65153388662804</c:v>
                </c:pt>
                <c:pt idx="647">
                  <c:v>391.03421713134003</c:v>
                </c:pt>
                <c:pt idx="648">
                  <c:v>597.6395787674187</c:v>
                </c:pt>
                <c:pt idx="649">
                  <c:v>567.74651462433235</c:v>
                </c:pt>
                <c:pt idx="650">
                  <c:v>595.58499202438861</c:v>
                </c:pt>
                <c:pt idx="651">
                  <c:v>549.72999963198322</c:v>
                </c:pt>
                <c:pt idx="652">
                  <c:v>573.17987137109969</c:v>
                </c:pt>
                <c:pt idx="653">
                  <c:v>520.42302620104658</c:v>
                </c:pt>
                <c:pt idx="654">
                  <c:v>413.1736483844806</c:v>
                </c:pt>
                <c:pt idx="655">
                  <c:v>409.73769258462715</c:v>
                </c:pt>
                <c:pt idx="656">
                  <c:v>465.92486063061511</c:v>
                </c:pt>
                <c:pt idx="657">
                  <c:v>459.24229442805159</c:v>
                </c:pt>
                <c:pt idx="658">
                  <c:v>408.47351890684735</c:v>
                </c:pt>
                <c:pt idx="659">
                  <c:v>492.7829692390668</c:v>
                </c:pt>
                <c:pt idx="660">
                  <c:v>388.36939572420408</c:v>
                </c:pt>
                <c:pt idx="661">
                  <c:v>377.63961233880354</c:v>
                </c:pt>
                <c:pt idx="662">
                  <c:v>562.19081290214831</c:v>
                </c:pt>
                <c:pt idx="663">
                  <c:v>420.11203718609738</c:v>
                </c:pt>
                <c:pt idx="664">
                  <c:v>550.91347620352803</c:v>
                </c:pt>
                <c:pt idx="665">
                  <c:v>438.17767072058172</c:v>
                </c:pt>
                <c:pt idx="666">
                  <c:v>413.22822630788585</c:v>
                </c:pt>
                <c:pt idx="667">
                  <c:v>422.14448957850436</c:v>
                </c:pt>
                <c:pt idx="668">
                  <c:v>567.06976218990508</c:v>
                </c:pt>
                <c:pt idx="669">
                  <c:v>525.1623695558693</c:v>
                </c:pt>
                <c:pt idx="670">
                  <c:v>596.27303509846001</c:v>
                </c:pt>
                <c:pt idx="671">
                  <c:v>580.96326096540474</c:v>
                </c:pt>
                <c:pt idx="672">
                  <c:v>601.61175115062474</c:v>
                </c:pt>
                <c:pt idx="673">
                  <c:v>517.49643587996081</c:v>
                </c:pt>
                <c:pt idx="674">
                  <c:v>430.60397642739304</c:v>
                </c:pt>
                <c:pt idx="675">
                  <c:v>452.62293076777036</c:v>
                </c:pt>
                <c:pt idx="676">
                  <c:v>567.93002324128986</c:v>
                </c:pt>
                <c:pt idx="677">
                  <c:v>543.27962154814952</c:v>
                </c:pt>
                <c:pt idx="678">
                  <c:v>396.03828830227178</c:v>
                </c:pt>
                <c:pt idx="679">
                  <c:v>583.28039474705247</c:v>
                </c:pt>
                <c:pt idx="680">
                  <c:v>537.88935882173917</c:v>
                </c:pt>
                <c:pt idx="681">
                  <c:v>381.08884832080867</c:v>
                </c:pt>
                <c:pt idx="682">
                  <c:v>577.33150894024016</c:v>
                </c:pt>
                <c:pt idx="683">
                  <c:v>557.59521458511949</c:v>
                </c:pt>
                <c:pt idx="684">
                  <c:v>393.61597122280671</c:v>
                </c:pt>
                <c:pt idx="685">
                  <c:v>437.40262970253946</c:v>
                </c:pt>
                <c:pt idx="686">
                  <c:v>611.39663256537017</c:v>
                </c:pt>
                <c:pt idx="687">
                  <c:v>481.68353268722234</c:v>
                </c:pt>
                <c:pt idx="688">
                  <c:v>604.71522763358212</c:v>
                </c:pt>
                <c:pt idx="689">
                  <c:v>418.11385124042346</c:v>
                </c:pt>
                <c:pt idx="690">
                  <c:v>471.38513091224485</c:v>
                </c:pt>
                <c:pt idx="691">
                  <c:v>433.06463133174208</c:v>
                </c:pt>
                <c:pt idx="692">
                  <c:v>436.63567870186438</c:v>
                </c:pt>
                <c:pt idx="693">
                  <c:v>484.02335649403898</c:v>
                </c:pt>
                <c:pt idx="694">
                  <c:v>438.63615338207973</c:v>
                </c:pt>
                <c:pt idx="695">
                  <c:v>374.87568049965228</c:v>
                </c:pt>
                <c:pt idx="696">
                  <c:v>402.28784384731568</c:v>
                </c:pt>
                <c:pt idx="697">
                  <c:v>514.86172851727429</c:v>
                </c:pt>
                <c:pt idx="698">
                  <c:v>538.94371988807973</c:v>
                </c:pt>
                <c:pt idx="699">
                  <c:v>451.85980356524686</c:v>
                </c:pt>
                <c:pt idx="700">
                  <c:v>457.84366227260028</c:v>
                </c:pt>
                <c:pt idx="701">
                  <c:v>436.41981035350813</c:v>
                </c:pt>
                <c:pt idx="702">
                  <c:v>407.48619837988457</c:v>
                </c:pt>
                <c:pt idx="703">
                  <c:v>563.13537691539875</c:v>
                </c:pt>
                <c:pt idx="704">
                  <c:v>583.62855950213429</c:v>
                </c:pt>
                <c:pt idx="705">
                  <c:v>438.54572673120799</c:v>
                </c:pt>
                <c:pt idx="706">
                  <c:v>434.1710272455453</c:v>
                </c:pt>
                <c:pt idx="707">
                  <c:v>404.45448324710804</c:v>
                </c:pt>
                <c:pt idx="708">
                  <c:v>614.36392990656384</c:v>
                </c:pt>
                <c:pt idx="709">
                  <c:v>511.50878470228463</c:v>
                </c:pt>
                <c:pt idx="710">
                  <c:v>443.88301398646229</c:v>
                </c:pt>
                <c:pt idx="711">
                  <c:v>470.83119742750711</c:v>
                </c:pt>
                <c:pt idx="712">
                  <c:v>518.29734579627279</c:v>
                </c:pt>
                <c:pt idx="713">
                  <c:v>518.02680137149378</c:v>
                </c:pt>
                <c:pt idx="714">
                  <c:v>384.77072487202042</c:v>
                </c:pt>
                <c:pt idx="715">
                  <c:v>486.70923369550576</c:v>
                </c:pt>
                <c:pt idx="716">
                  <c:v>485.03215382529061</c:v>
                </c:pt>
                <c:pt idx="717">
                  <c:v>441.1506012110741</c:v>
                </c:pt>
                <c:pt idx="718">
                  <c:v>514.79208235898614</c:v>
                </c:pt>
                <c:pt idx="719">
                  <c:v>513.17412182044893</c:v>
                </c:pt>
                <c:pt idx="720">
                  <c:v>527.33483356532406</c:v>
                </c:pt>
                <c:pt idx="721">
                  <c:v>555.27077995439561</c:v>
                </c:pt>
                <c:pt idx="722">
                  <c:v>414.26900811273094</c:v>
                </c:pt>
                <c:pt idx="723">
                  <c:v>485.77774127515858</c:v>
                </c:pt>
                <c:pt idx="724">
                  <c:v>509.55562338258864</c:v>
                </c:pt>
                <c:pt idx="725">
                  <c:v>597.37444966210728</c:v>
                </c:pt>
                <c:pt idx="726">
                  <c:v>533.19421937139441</c:v>
                </c:pt>
                <c:pt idx="727">
                  <c:v>534.48435153601895</c:v>
                </c:pt>
                <c:pt idx="728">
                  <c:v>547.76412913052559</c:v>
                </c:pt>
                <c:pt idx="729">
                  <c:v>534.70684031104054</c:v>
                </c:pt>
                <c:pt idx="730">
                  <c:v>528.00372079899705</c:v>
                </c:pt>
                <c:pt idx="731">
                  <c:v>390.07857749102573</c:v>
                </c:pt>
                <c:pt idx="732">
                  <c:v>513.4243895897755</c:v>
                </c:pt>
                <c:pt idx="733">
                  <c:v>568.85848948352896</c:v>
                </c:pt>
                <c:pt idx="734">
                  <c:v>415.62675147905327</c:v>
                </c:pt>
                <c:pt idx="735">
                  <c:v>498.55353704446628</c:v>
                </c:pt>
                <c:pt idx="736">
                  <c:v>603.82611297575113</c:v>
                </c:pt>
                <c:pt idx="737">
                  <c:v>408.14033110772277</c:v>
                </c:pt>
                <c:pt idx="738">
                  <c:v>503.9890369302542</c:v>
                </c:pt>
                <c:pt idx="739">
                  <c:v>495.97519723557645</c:v>
                </c:pt>
                <c:pt idx="740">
                  <c:v>522.56438686026468</c:v>
                </c:pt>
                <c:pt idx="741">
                  <c:v>569.9234012667664</c:v>
                </c:pt>
                <c:pt idx="742">
                  <c:v>485.47081509906371</c:v>
                </c:pt>
                <c:pt idx="743">
                  <c:v>506.59832187257626</c:v>
                </c:pt>
                <c:pt idx="744">
                  <c:v>477.81761517134385</c:v>
                </c:pt>
                <c:pt idx="745">
                  <c:v>606.22098879293583</c:v>
                </c:pt>
                <c:pt idx="746">
                  <c:v>408.48538415296252</c:v>
                </c:pt>
                <c:pt idx="747">
                  <c:v>556.8582544586892</c:v>
                </c:pt>
                <c:pt idx="748">
                  <c:v>448.95536866782015</c:v>
                </c:pt>
                <c:pt idx="749">
                  <c:v>575.55714320231095</c:v>
                </c:pt>
                <c:pt idx="750">
                  <c:v>604.84574252359835</c:v>
                </c:pt>
                <c:pt idx="751">
                  <c:v>464.01913787006362</c:v>
                </c:pt>
                <c:pt idx="752">
                  <c:v>444.64897872398097</c:v>
                </c:pt>
                <c:pt idx="753">
                  <c:v>587.21287026359369</c:v>
                </c:pt>
                <c:pt idx="754">
                  <c:v>482.72107792167043</c:v>
                </c:pt>
                <c:pt idx="755">
                  <c:v>569.98058210452109</c:v>
                </c:pt>
                <c:pt idx="756">
                  <c:v>456.59791048504314</c:v>
                </c:pt>
                <c:pt idx="757">
                  <c:v>584.80229593617946</c:v>
                </c:pt>
                <c:pt idx="758">
                  <c:v>539.27304591251209</c:v>
                </c:pt>
                <c:pt idx="759">
                  <c:v>485.4067921733515</c:v>
                </c:pt>
                <c:pt idx="760">
                  <c:v>420.83889307353593</c:v>
                </c:pt>
                <c:pt idx="761">
                  <c:v>388.27436298098155</c:v>
                </c:pt>
                <c:pt idx="762">
                  <c:v>489.07083766817618</c:v>
                </c:pt>
                <c:pt idx="763">
                  <c:v>593.51250773785284</c:v>
                </c:pt>
                <c:pt idx="764">
                  <c:v>538.83009599420711</c:v>
                </c:pt>
                <c:pt idx="765">
                  <c:v>580.40177668510091</c:v>
                </c:pt>
                <c:pt idx="766">
                  <c:v>612.61978842393489</c:v>
                </c:pt>
                <c:pt idx="767">
                  <c:v>470.08094528647183</c:v>
                </c:pt>
                <c:pt idx="768">
                  <c:v>493.63290585513829</c:v>
                </c:pt>
                <c:pt idx="769">
                  <c:v>421.21691448903499</c:v>
                </c:pt>
                <c:pt idx="770">
                  <c:v>608.31879295190743</c:v>
                </c:pt>
                <c:pt idx="771">
                  <c:v>496.01135777636028</c:v>
                </c:pt>
                <c:pt idx="772">
                  <c:v>451.32336813785292</c:v>
                </c:pt>
                <c:pt idx="773">
                  <c:v>415.89952389844672</c:v>
                </c:pt>
                <c:pt idx="774">
                  <c:v>543.79692930765304</c:v>
                </c:pt>
                <c:pt idx="775">
                  <c:v>538.78547074170103</c:v>
                </c:pt>
                <c:pt idx="776">
                  <c:v>460.44532317083576</c:v>
                </c:pt>
                <c:pt idx="777">
                  <c:v>394.04343065668058</c:v>
                </c:pt>
                <c:pt idx="778">
                  <c:v>489.60796828037496</c:v>
                </c:pt>
                <c:pt idx="779">
                  <c:v>481.41930611637389</c:v>
                </c:pt>
                <c:pt idx="780">
                  <c:v>464.44741024982528</c:v>
                </c:pt>
                <c:pt idx="781">
                  <c:v>394.59214016962432</c:v>
                </c:pt>
                <c:pt idx="782">
                  <c:v>570.43149796846853</c:v>
                </c:pt>
                <c:pt idx="783">
                  <c:v>560.45889501993497</c:v>
                </c:pt>
                <c:pt idx="784">
                  <c:v>428.94610299540034</c:v>
                </c:pt>
                <c:pt idx="785">
                  <c:v>600.78124207061774</c:v>
                </c:pt>
                <c:pt idx="786">
                  <c:v>610.63411073369628</c:v>
                </c:pt>
                <c:pt idx="787">
                  <c:v>449.01934865863035</c:v>
                </c:pt>
                <c:pt idx="788">
                  <c:v>415.49232601956106</c:v>
                </c:pt>
                <c:pt idx="789">
                  <c:v>613.73753109701795</c:v>
                </c:pt>
                <c:pt idx="790">
                  <c:v>495.17357635785527</c:v>
                </c:pt>
                <c:pt idx="791">
                  <c:v>577.61093750903888</c:v>
                </c:pt>
                <c:pt idx="792">
                  <c:v>546.56278837172442</c:v>
                </c:pt>
                <c:pt idx="793">
                  <c:v>569.91220562481885</c:v>
                </c:pt>
                <c:pt idx="794">
                  <c:v>373.05870474505178</c:v>
                </c:pt>
                <c:pt idx="795">
                  <c:v>583.39554266091227</c:v>
                </c:pt>
                <c:pt idx="796">
                  <c:v>413.6127470082663</c:v>
                </c:pt>
                <c:pt idx="797">
                  <c:v>526.2087692968588</c:v>
                </c:pt>
                <c:pt idx="798">
                  <c:v>513.06149658563618</c:v>
                </c:pt>
                <c:pt idx="799">
                  <c:v>468.52895337973206</c:v>
                </c:pt>
                <c:pt idx="800">
                  <c:v>402.27071338485496</c:v>
                </c:pt>
                <c:pt idx="801">
                  <c:v>475.97215194020987</c:v>
                </c:pt>
                <c:pt idx="802">
                  <c:v>538.44610764153583</c:v>
                </c:pt>
                <c:pt idx="803">
                  <c:v>375.75938152836608</c:v>
                </c:pt>
                <c:pt idx="804">
                  <c:v>418.51129320520505</c:v>
                </c:pt>
                <c:pt idx="805">
                  <c:v>383.60608455194443</c:v>
                </c:pt>
                <c:pt idx="806">
                  <c:v>576.88870495552601</c:v>
                </c:pt>
                <c:pt idx="807">
                  <c:v>517.59386982237629</c:v>
                </c:pt>
                <c:pt idx="808">
                  <c:v>579.4169331977223</c:v>
                </c:pt>
                <c:pt idx="809">
                  <c:v>570.13952136465332</c:v>
                </c:pt>
                <c:pt idx="810">
                  <c:v>463.11391946864961</c:v>
                </c:pt>
                <c:pt idx="811">
                  <c:v>498.66962253938874</c:v>
                </c:pt>
                <c:pt idx="812">
                  <c:v>613.87424281187089</c:v>
                </c:pt>
                <c:pt idx="813">
                  <c:v>521.38145232777174</c:v>
                </c:pt>
                <c:pt idx="814">
                  <c:v>480.08209318345507</c:v>
                </c:pt>
                <c:pt idx="815">
                  <c:v>570.45443388328624</c:v>
                </c:pt>
                <c:pt idx="816">
                  <c:v>479.36862971743972</c:v>
                </c:pt>
                <c:pt idx="817">
                  <c:v>513.34778651238787</c:v>
                </c:pt>
                <c:pt idx="818">
                  <c:v>558.60115995705178</c:v>
                </c:pt>
                <c:pt idx="819">
                  <c:v>462.23011115902574</c:v>
                </c:pt>
                <c:pt idx="820">
                  <c:v>597.38401524274798</c:v>
                </c:pt>
                <c:pt idx="821">
                  <c:v>591.24486482620466</c:v>
                </c:pt>
                <c:pt idx="822">
                  <c:v>570.2660776792402</c:v>
                </c:pt>
                <c:pt idx="823">
                  <c:v>593.42310938351932</c:v>
                </c:pt>
                <c:pt idx="824">
                  <c:v>556.96597970554888</c:v>
                </c:pt>
                <c:pt idx="825">
                  <c:v>461.94533341980787</c:v>
                </c:pt>
                <c:pt idx="826">
                  <c:v>502.90119666974118</c:v>
                </c:pt>
                <c:pt idx="827">
                  <c:v>485.01772499364694</c:v>
                </c:pt>
                <c:pt idx="828">
                  <c:v>440.27801457479507</c:v>
                </c:pt>
                <c:pt idx="829">
                  <c:v>406.20572668090728</c:v>
                </c:pt>
                <c:pt idx="830">
                  <c:v>449.30785925514431</c:v>
                </c:pt>
                <c:pt idx="831">
                  <c:v>446.75243631645685</c:v>
                </c:pt>
                <c:pt idx="832">
                  <c:v>553.92197358371777</c:v>
                </c:pt>
                <c:pt idx="833">
                  <c:v>392.75739037979275</c:v>
                </c:pt>
                <c:pt idx="834">
                  <c:v>441.27358660394026</c:v>
                </c:pt>
                <c:pt idx="835">
                  <c:v>598.8894437411285</c:v>
                </c:pt>
                <c:pt idx="836">
                  <c:v>496.72617690345561</c:v>
                </c:pt>
                <c:pt idx="837">
                  <c:v>465.30581383141958</c:v>
                </c:pt>
                <c:pt idx="838">
                  <c:v>516.57541180009741</c:v>
                </c:pt>
                <c:pt idx="839">
                  <c:v>421.45639737157916</c:v>
                </c:pt>
                <c:pt idx="840">
                  <c:v>389.1819831450386</c:v>
                </c:pt>
                <c:pt idx="841">
                  <c:v>488.27894610971163</c:v>
                </c:pt>
                <c:pt idx="842">
                  <c:v>467.12579153577133</c:v>
                </c:pt>
                <c:pt idx="843">
                  <c:v>386.26059673692129</c:v>
                </c:pt>
                <c:pt idx="844">
                  <c:v>546.20233240220807</c:v>
                </c:pt>
                <c:pt idx="845">
                  <c:v>534.8455136212732</c:v>
                </c:pt>
                <c:pt idx="846">
                  <c:v>381.4941421889207</c:v>
                </c:pt>
                <c:pt idx="847">
                  <c:v>383.53143180093332</c:v>
                </c:pt>
                <c:pt idx="848">
                  <c:v>420.22251770422912</c:v>
                </c:pt>
                <c:pt idx="849">
                  <c:v>544.45150986567671</c:v>
                </c:pt>
                <c:pt idx="850">
                  <c:v>455.37549173197499</c:v>
                </c:pt>
                <c:pt idx="851">
                  <c:v>383.21956304005329</c:v>
                </c:pt>
                <c:pt idx="852">
                  <c:v>388.61579687316708</c:v>
                </c:pt>
                <c:pt idx="853">
                  <c:v>405.04902120402505</c:v>
                </c:pt>
                <c:pt idx="854">
                  <c:v>501.19502688208365</c:v>
                </c:pt>
                <c:pt idx="855">
                  <c:v>538.75118029199132</c:v>
                </c:pt>
                <c:pt idx="856">
                  <c:v>485.47469377726071</c:v>
                </c:pt>
                <c:pt idx="857">
                  <c:v>543.38237029052448</c:v>
                </c:pt>
                <c:pt idx="858">
                  <c:v>452.30771026728104</c:v>
                </c:pt>
                <c:pt idx="859">
                  <c:v>547.10926504438248</c:v>
                </c:pt>
                <c:pt idx="860">
                  <c:v>437.88111619692347</c:v>
                </c:pt>
                <c:pt idx="861">
                  <c:v>423.24763720214725</c:v>
                </c:pt>
                <c:pt idx="862">
                  <c:v>434.84161023881359</c:v>
                </c:pt>
                <c:pt idx="863">
                  <c:v>500.8246260172802</c:v>
                </c:pt>
                <c:pt idx="864">
                  <c:v>610.02121297876408</c:v>
                </c:pt>
                <c:pt idx="865">
                  <c:v>423.96350603688671</c:v>
                </c:pt>
                <c:pt idx="866">
                  <c:v>527.07825887299998</c:v>
                </c:pt>
                <c:pt idx="867">
                  <c:v>473.45952597095607</c:v>
                </c:pt>
                <c:pt idx="868">
                  <c:v>503.63885220635626</c:v>
                </c:pt>
                <c:pt idx="869">
                  <c:v>531.63481561589742</c:v>
                </c:pt>
                <c:pt idx="870">
                  <c:v>526.09248265022995</c:v>
                </c:pt>
                <c:pt idx="871">
                  <c:v>597.52182061435735</c:v>
                </c:pt>
                <c:pt idx="872">
                  <c:v>520.50341600156548</c:v>
                </c:pt>
                <c:pt idx="873">
                  <c:v>558.73317666711898</c:v>
                </c:pt>
                <c:pt idx="874">
                  <c:v>586.00869489973809</c:v>
                </c:pt>
                <c:pt idx="875">
                  <c:v>451.55089618570679</c:v>
                </c:pt>
                <c:pt idx="876">
                  <c:v>378.14077387058211</c:v>
                </c:pt>
                <c:pt idx="877">
                  <c:v>551.09556943368887</c:v>
                </c:pt>
                <c:pt idx="878">
                  <c:v>592.63206525409225</c:v>
                </c:pt>
                <c:pt idx="879">
                  <c:v>533.3727799944453</c:v>
                </c:pt>
                <c:pt idx="880">
                  <c:v>601.67768822921335</c:v>
                </c:pt>
                <c:pt idx="881">
                  <c:v>388.83760285928736</c:v>
                </c:pt>
                <c:pt idx="882">
                  <c:v>582.98649632743866</c:v>
                </c:pt>
                <c:pt idx="883">
                  <c:v>421.17249095168546</c:v>
                </c:pt>
                <c:pt idx="884">
                  <c:v>428.83845573004265</c:v>
                </c:pt>
                <c:pt idx="885">
                  <c:v>589.65578708083171</c:v>
                </c:pt>
                <c:pt idx="886">
                  <c:v>452.48379170963716</c:v>
                </c:pt>
                <c:pt idx="887">
                  <c:v>594.19390987567317</c:v>
                </c:pt>
                <c:pt idx="888">
                  <c:v>602.92257004972669</c:v>
                </c:pt>
                <c:pt idx="889">
                  <c:v>432.27879449598436</c:v>
                </c:pt>
                <c:pt idx="890">
                  <c:v>421.44295818379288</c:v>
                </c:pt>
                <c:pt idx="891">
                  <c:v>609.20842068745219</c:v>
                </c:pt>
                <c:pt idx="892">
                  <c:v>418.93446309302675</c:v>
                </c:pt>
                <c:pt idx="893">
                  <c:v>540.27881605144535</c:v>
                </c:pt>
                <c:pt idx="894">
                  <c:v>563.81961320751327</c:v>
                </c:pt>
                <c:pt idx="895">
                  <c:v>444.1089244816028</c:v>
                </c:pt>
                <c:pt idx="896">
                  <c:v>429.36843999119867</c:v>
                </c:pt>
                <c:pt idx="897">
                  <c:v>589.26236713596734</c:v>
                </c:pt>
                <c:pt idx="898">
                  <c:v>523.12153449008315</c:v>
                </c:pt>
                <c:pt idx="899">
                  <c:v>400.67269176974554</c:v>
                </c:pt>
                <c:pt idx="900">
                  <c:v>424.113932015893</c:v>
                </c:pt>
                <c:pt idx="901">
                  <c:v>472.7268480657259</c:v>
                </c:pt>
                <c:pt idx="902">
                  <c:v>483.7114446855669</c:v>
                </c:pt>
                <c:pt idx="903">
                  <c:v>396.20827253777918</c:v>
                </c:pt>
                <c:pt idx="904">
                  <c:v>543.33445403833616</c:v>
                </c:pt>
                <c:pt idx="905">
                  <c:v>484.47388233778713</c:v>
                </c:pt>
                <c:pt idx="906">
                  <c:v>526.17767507451481</c:v>
                </c:pt>
                <c:pt idx="907">
                  <c:v>551.56354115929616</c:v>
                </c:pt>
                <c:pt idx="908">
                  <c:v>459.42553754729477</c:v>
                </c:pt>
                <c:pt idx="909">
                  <c:v>569.43869033848807</c:v>
                </c:pt>
                <c:pt idx="910">
                  <c:v>431.07328341718448</c:v>
                </c:pt>
                <c:pt idx="911">
                  <c:v>461.85076169150449</c:v>
                </c:pt>
                <c:pt idx="912">
                  <c:v>440.70772465397965</c:v>
                </c:pt>
                <c:pt idx="913">
                  <c:v>566.77810134355821</c:v>
                </c:pt>
                <c:pt idx="914">
                  <c:v>431.17051012263192</c:v>
                </c:pt>
                <c:pt idx="915">
                  <c:v>569.3388146284683</c:v>
                </c:pt>
                <c:pt idx="916">
                  <c:v>407.12709322577672</c:v>
                </c:pt>
                <c:pt idx="917">
                  <c:v>426.07717988224567</c:v>
                </c:pt>
                <c:pt idx="918">
                  <c:v>538.01962523023576</c:v>
                </c:pt>
                <c:pt idx="919">
                  <c:v>486.79869560701712</c:v>
                </c:pt>
                <c:pt idx="920">
                  <c:v>541.1557838507722</c:v>
                </c:pt>
                <c:pt idx="921">
                  <c:v>448.42968353136894</c:v>
                </c:pt>
                <c:pt idx="922">
                  <c:v>582.22086289861284</c:v>
                </c:pt>
                <c:pt idx="923">
                  <c:v>547.71807057350782</c:v>
                </c:pt>
                <c:pt idx="924">
                  <c:v>477.00082080625037</c:v>
                </c:pt>
                <c:pt idx="925">
                  <c:v>404.78703299527382</c:v>
                </c:pt>
                <c:pt idx="926">
                  <c:v>432.63061615528102</c:v>
                </c:pt>
                <c:pt idx="927">
                  <c:v>382.95656062101784</c:v>
                </c:pt>
                <c:pt idx="928">
                  <c:v>509.82510311194932</c:v>
                </c:pt>
                <c:pt idx="929">
                  <c:v>447.78675703834125</c:v>
                </c:pt>
                <c:pt idx="930">
                  <c:v>443.48923219390645</c:v>
                </c:pt>
                <c:pt idx="931">
                  <c:v>580.37798522756339</c:v>
                </c:pt>
                <c:pt idx="932">
                  <c:v>571.13872697117677</c:v>
                </c:pt>
                <c:pt idx="933">
                  <c:v>478.29366654683542</c:v>
                </c:pt>
                <c:pt idx="934">
                  <c:v>471.75668786408227</c:v>
                </c:pt>
                <c:pt idx="935">
                  <c:v>511.13564727275428</c:v>
                </c:pt>
                <c:pt idx="936">
                  <c:v>486.09270698348649</c:v>
                </c:pt>
                <c:pt idx="937">
                  <c:v>440.35375647496141</c:v>
                </c:pt>
                <c:pt idx="938">
                  <c:v>428.04602787971777</c:v>
                </c:pt>
                <c:pt idx="939">
                  <c:v>560.9551952164411</c:v>
                </c:pt>
                <c:pt idx="940">
                  <c:v>593.97645688009277</c:v>
                </c:pt>
                <c:pt idx="941">
                  <c:v>387.78030171002274</c:v>
                </c:pt>
                <c:pt idx="942">
                  <c:v>430.72846059767926</c:v>
                </c:pt>
                <c:pt idx="943">
                  <c:v>425.67691041188169</c:v>
                </c:pt>
                <c:pt idx="944">
                  <c:v>516.22870852203516</c:v>
                </c:pt>
                <c:pt idx="945">
                  <c:v>513.77810331470243</c:v>
                </c:pt>
                <c:pt idx="946">
                  <c:v>396.55867993717953</c:v>
                </c:pt>
                <c:pt idx="947">
                  <c:v>539.57696179979337</c:v>
                </c:pt>
                <c:pt idx="948">
                  <c:v>403.79957160577158</c:v>
                </c:pt>
                <c:pt idx="949">
                  <c:v>468.84048452127746</c:v>
                </c:pt>
                <c:pt idx="950">
                  <c:v>525.12299599690505</c:v>
                </c:pt>
                <c:pt idx="951">
                  <c:v>579.5011891678447</c:v>
                </c:pt>
                <c:pt idx="952">
                  <c:v>459.82564057448212</c:v>
                </c:pt>
                <c:pt idx="953">
                  <c:v>420.78758259759638</c:v>
                </c:pt>
                <c:pt idx="954">
                  <c:v>455.38990782964504</c:v>
                </c:pt>
                <c:pt idx="955">
                  <c:v>561.44086412267802</c:v>
                </c:pt>
                <c:pt idx="956">
                  <c:v>597.14016990370123</c:v>
                </c:pt>
                <c:pt idx="957">
                  <c:v>501.84568920770926</c:v>
                </c:pt>
                <c:pt idx="958">
                  <c:v>382.64032782597485</c:v>
                </c:pt>
                <c:pt idx="959">
                  <c:v>555.7256004152473</c:v>
                </c:pt>
                <c:pt idx="960">
                  <c:v>470.20426829867262</c:v>
                </c:pt>
                <c:pt idx="961">
                  <c:v>486.4847054562926</c:v>
                </c:pt>
                <c:pt idx="962">
                  <c:v>440.64242100605856</c:v>
                </c:pt>
                <c:pt idx="963">
                  <c:v>579.09070513494817</c:v>
                </c:pt>
                <c:pt idx="964">
                  <c:v>498.7561713008937</c:v>
                </c:pt>
                <c:pt idx="965">
                  <c:v>566.77324586816746</c:v>
                </c:pt>
                <c:pt idx="966">
                  <c:v>487.13563711109367</c:v>
                </c:pt>
                <c:pt idx="967">
                  <c:v>551.15610370140337</c:v>
                </c:pt>
                <c:pt idx="968">
                  <c:v>415.92690847764112</c:v>
                </c:pt>
                <c:pt idx="969">
                  <c:v>557.88188348844733</c:v>
                </c:pt>
                <c:pt idx="970">
                  <c:v>540.3100655606529</c:v>
                </c:pt>
                <c:pt idx="971">
                  <c:v>487.06510396956702</c:v>
                </c:pt>
                <c:pt idx="972">
                  <c:v>386.67616410445243</c:v>
                </c:pt>
                <c:pt idx="973">
                  <c:v>563.06684627573327</c:v>
                </c:pt>
                <c:pt idx="974">
                  <c:v>608.31095874091193</c:v>
                </c:pt>
                <c:pt idx="975">
                  <c:v>490.54789149274484</c:v>
                </c:pt>
                <c:pt idx="976">
                  <c:v>478.02218532982386</c:v>
                </c:pt>
                <c:pt idx="977">
                  <c:v>495.15426793515417</c:v>
                </c:pt>
                <c:pt idx="978">
                  <c:v>587.36387513129216</c:v>
                </c:pt>
                <c:pt idx="979">
                  <c:v>555.51704666415094</c:v>
                </c:pt>
                <c:pt idx="980">
                  <c:v>564.35997746016824</c:v>
                </c:pt>
                <c:pt idx="981">
                  <c:v>490.46385526818403</c:v>
                </c:pt>
                <c:pt idx="982">
                  <c:v>438.31842744411824</c:v>
                </c:pt>
                <c:pt idx="983">
                  <c:v>397.66526111339465</c:v>
                </c:pt>
                <c:pt idx="984">
                  <c:v>394.32243404599018</c:v>
                </c:pt>
                <c:pt idx="985">
                  <c:v>457.21890141266346</c:v>
                </c:pt>
                <c:pt idx="986">
                  <c:v>480.23004910965921</c:v>
                </c:pt>
                <c:pt idx="987">
                  <c:v>578.7443677614184</c:v>
                </c:pt>
                <c:pt idx="988">
                  <c:v>562.05773735654429</c:v>
                </c:pt>
                <c:pt idx="989">
                  <c:v>377.32921395745558</c:v>
                </c:pt>
                <c:pt idx="990">
                  <c:v>592.31837440809159</c:v>
                </c:pt>
                <c:pt idx="991">
                  <c:v>382.66308467633235</c:v>
                </c:pt>
                <c:pt idx="992">
                  <c:v>488.53893914145368</c:v>
                </c:pt>
                <c:pt idx="993">
                  <c:v>559.32727547098295</c:v>
                </c:pt>
                <c:pt idx="994">
                  <c:v>551.8658113213562</c:v>
                </c:pt>
                <c:pt idx="995">
                  <c:v>560.88580170920386</c:v>
                </c:pt>
                <c:pt idx="996">
                  <c:v>525.28811731947962</c:v>
                </c:pt>
                <c:pt idx="997">
                  <c:v>375.72404937200434</c:v>
                </c:pt>
                <c:pt idx="998">
                  <c:v>378.06735710383737</c:v>
                </c:pt>
                <c:pt idx="999">
                  <c:v>422.58247910699924</c:v>
                </c:pt>
              </c:numCache>
            </c:numRef>
          </c:xVal>
          <c:yVal>
            <c:numRef>
              <c:f>'Datos punto5'!$B$2:$B$1001</c:f>
              <c:numCache>
                <c:formatCode>0</c:formatCode>
                <c:ptCount val="1000"/>
                <c:pt idx="0">
                  <c:v>3670748.8014276875</c:v>
                </c:pt>
                <c:pt idx="1">
                  <c:v>1048302.1317933302</c:v>
                </c:pt>
                <c:pt idx="2">
                  <c:v>13725827.615025317</c:v>
                </c:pt>
                <c:pt idx="3">
                  <c:v>991961.03327654768</c:v>
                </c:pt>
                <c:pt idx="4">
                  <c:v>1663210.1704999667</c:v>
                </c:pt>
                <c:pt idx="5">
                  <c:v>1271988.017010283</c:v>
                </c:pt>
                <c:pt idx="6">
                  <c:v>3540917.3417674094</c:v>
                </c:pt>
                <c:pt idx="7">
                  <c:v>952736.83109555778</c:v>
                </c:pt>
                <c:pt idx="8">
                  <c:v>16122043.315903813</c:v>
                </c:pt>
                <c:pt idx="9">
                  <c:v>5740905.8654434709</c:v>
                </c:pt>
                <c:pt idx="10">
                  <c:v>1053143.3071094714</c:v>
                </c:pt>
                <c:pt idx="11">
                  <c:v>2136097.8193357829</c:v>
                </c:pt>
                <c:pt idx="12">
                  <c:v>6502297.1576267891</c:v>
                </c:pt>
                <c:pt idx="13">
                  <c:v>1571901.3991457631</c:v>
                </c:pt>
                <c:pt idx="14">
                  <c:v>1266034.403565896</c:v>
                </c:pt>
                <c:pt idx="15">
                  <c:v>972820.0273034462</c:v>
                </c:pt>
                <c:pt idx="16">
                  <c:v>11664565.765463267</c:v>
                </c:pt>
                <c:pt idx="17">
                  <c:v>17282327.285962947</c:v>
                </c:pt>
                <c:pt idx="18">
                  <c:v>2039467.0128046914</c:v>
                </c:pt>
                <c:pt idx="19">
                  <c:v>15266803.042401534</c:v>
                </c:pt>
                <c:pt idx="20">
                  <c:v>950885.48191939888</c:v>
                </c:pt>
                <c:pt idx="21">
                  <c:v>1060597.021794064</c:v>
                </c:pt>
                <c:pt idx="22">
                  <c:v>5334068.587760197</c:v>
                </c:pt>
                <c:pt idx="23">
                  <c:v>10711457.243605169</c:v>
                </c:pt>
                <c:pt idx="24">
                  <c:v>3854771.968520205</c:v>
                </c:pt>
                <c:pt idx="25">
                  <c:v>950059.34594627738</c:v>
                </c:pt>
                <c:pt idx="26">
                  <c:v>948538.80038427899</c:v>
                </c:pt>
                <c:pt idx="27">
                  <c:v>965995.57411004056</c:v>
                </c:pt>
                <c:pt idx="28">
                  <c:v>3610693.1754374397</c:v>
                </c:pt>
                <c:pt idx="29">
                  <c:v>1191931.1424476858</c:v>
                </c:pt>
                <c:pt idx="30">
                  <c:v>1019236.9836000595</c:v>
                </c:pt>
                <c:pt idx="31">
                  <c:v>1214082.2107394577</c:v>
                </c:pt>
                <c:pt idx="32">
                  <c:v>1354075.0744347223</c:v>
                </c:pt>
                <c:pt idx="33">
                  <c:v>10868259.65021853</c:v>
                </c:pt>
                <c:pt idx="34">
                  <c:v>1381368.9865155686</c:v>
                </c:pt>
                <c:pt idx="35">
                  <c:v>4508093.717829505</c:v>
                </c:pt>
                <c:pt idx="36">
                  <c:v>1367616.9366305631</c:v>
                </c:pt>
                <c:pt idx="37">
                  <c:v>7256103.2017189292</c:v>
                </c:pt>
                <c:pt idx="38">
                  <c:v>996209.24365257774</c:v>
                </c:pt>
                <c:pt idx="39">
                  <c:v>1089646.4584739406</c:v>
                </c:pt>
                <c:pt idx="40">
                  <c:v>2473209.8084476953</c:v>
                </c:pt>
                <c:pt idx="41">
                  <c:v>4432928.4500678452</c:v>
                </c:pt>
                <c:pt idx="42">
                  <c:v>1068115.166689863</c:v>
                </c:pt>
                <c:pt idx="43">
                  <c:v>950859.1915097055</c:v>
                </c:pt>
                <c:pt idx="44">
                  <c:v>975606.89143642527</c:v>
                </c:pt>
                <c:pt idx="45">
                  <c:v>10336490.65451991</c:v>
                </c:pt>
                <c:pt idx="46">
                  <c:v>10711054.221113954</c:v>
                </c:pt>
                <c:pt idx="47">
                  <c:v>6134194.8924909849</c:v>
                </c:pt>
                <c:pt idx="48">
                  <c:v>6024055.7069767909</c:v>
                </c:pt>
                <c:pt idx="49">
                  <c:v>1082660.8240328801</c:v>
                </c:pt>
                <c:pt idx="50">
                  <c:v>5209176.0515734032</c:v>
                </c:pt>
                <c:pt idx="51">
                  <c:v>1415257.8806564477</c:v>
                </c:pt>
                <c:pt idx="52">
                  <c:v>15787395.330801826</c:v>
                </c:pt>
                <c:pt idx="53">
                  <c:v>1293250.3622387243</c:v>
                </c:pt>
                <c:pt idx="54">
                  <c:v>5858013.8909054138</c:v>
                </c:pt>
                <c:pt idx="55">
                  <c:v>1143264.2475561297</c:v>
                </c:pt>
                <c:pt idx="56">
                  <c:v>1366102.6636393983</c:v>
                </c:pt>
                <c:pt idx="57">
                  <c:v>1370094.9414860089</c:v>
                </c:pt>
                <c:pt idx="58">
                  <c:v>6387616.1797278337</c:v>
                </c:pt>
                <c:pt idx="59">
                  <c:v>3313536.6290414492</c:v>
                </c:pt>
                <c:pt idx="60">
                  <c:v>5457234.9444091963</c:v>
                </c:pt>
                <c:pt idx="61">
                  <c:v>954950.92717331264</c:v>
                </c:pt>
                <c:pt idx="62">
                  <c:v>3371207.3790804618</c:v>
                </c:pt>
                <c:pt idx="63">
                  <c:v>1198583.1092306746</c:v>
                </c:pt>
                <c:pt idx="64">
                  <c:v>981953.76377922029</c:v>
                </c:pt>
                <c:pt idx="65">
                  <c:v>12604403.639144998</c:v>
                </c:pt>
                <c:pt idx="66">
                  <c:v>949601.27285107551</c:v>
                </c:pt>
                <c:pt idx="67">
                  <c:v>12268351.632877506</c:v>
                </c:pt>
                <c:pt idx="68">
                  <c:v>1006232.3187443319</c:v>
                </c:pt>
                <c:pt idx="69">
                  <c:v>1453818.9987656844</c:v>
                </c:pt>
                <c:pt idx="70">
                  <c:v>1444782.1048852934</c:v>
                </c:pt>
                <c:pt idx="71">
                  <c:v>2826679.6082825228</c:v>
                </c:pt>
                <c:pt idx="72">
                  <c:v>4189746.5714052366</c:v>
                </c:pt>
                <c:pt idx="73">
                  <c:v>1033420.5089263382</c:v>
                </c:pt>
                <c:pt idx="74">
                  <c:v>8932044.0352581404</c:v>
                </c:pt>
                <c:pt idx="75">
                  <c:v>15026302.450119432</c:v>
                </c:pt>
                <c:pt idx="76">
                  <c:v>13752909.875528878</c:v>
                </c:pt>
                <c:pt idx="77">
                  <c:v>1326692.1586228323</c:v>
                </c:pt>
                <c:pt idx="78">
                  <c:v>1108405.0418798528</c:v>
                </c:pt>
                <c:pt idx="79">
                  <c:v>14480962.228472069</c:v>
                </c:pt>
                <c:pt idx="80">
                  <c:v>967273.2261038326</c:v>
                </c:pt>
                <c:pt idx="81">
                  <c:v>973660.93200167478</c:v>
                </c:pt>
                <c:pt idx="82">
                  <c:v>15070392.630076848</c:v>
                </c:pt>
                <c:pt idx="83">
                  <c:v>1252596.9547840101</c:v>
                </c:pt>
                <c:pt idx="84">
                  <c:v>954780.48529117717</c:v>
                </c:pt>
                <c:pt idx="85">
                  <c:v>2143839.2730071377</c:v>
                </c:pt>
                <c:pt idx="86">
                  <c:v>1357510.9601908764</c:v>
                </c:pt>
                <c:pt idx="87">
                  <c:v>1020693.3027524557</c:v>
                </c:pt>
                <c:pt idx="88">
                  <c:v>13964730.998475593</c:v>
                </c:pt>
                <c:pt idx="89">
                  <c:v>3740398.1859905622</c:v>
                </c:pt>
                <c:pt idx="90">
                  <c:v>948575.285479735</c:v>
                </c:pt>
                <c:pt idx="91">
                  <c:v>6055641.127982147</c:v>
                </c:pt>
                <c:pt idx="92">
                  <c:v>3371018.8590115956</c:v>
                </c:pt>
                <c:pt idx="93">
                  <c:v>948078.04927631421</c:v>
                </c:pt>
                <c:pt idx="94">
                  <c:v>9324643.1735939234</c:v>
                </c:pt>
                <c:pt idx="95">
                  <c:v>1106709.9709924676</c:v>
                </c:pt>
                <c:pt idx="96">
                  <c:v>6184505.2425803579</c:v>
                </c:pt>
                <c:pt idx="97">
                  <c:v>958877.28143329069</c:v>
                </c:pt>
                <c:pt idx="98">
                  <c:v>6868804.2878282443</c:v>
                </c:pt>
                <c:pt idx="99">
                  <c:v>5416239.3560524257</c:v>
                </c:pt>
                <c:pt idx="100">
                  <c:v>980040.85157207598</c:v>
                </c:pt>
                <c:pt idx="101">
                  <c:v>1212541.5436636389</c:v>
                </c:pt>
                <c:pt idx="102">
                  <c:v>12460041.608947515</c:v>
                </c:pt>
                <c:pt idx="103">
                  <c:v>3728585.6588065471</c:v>
                </c:pt>
                <c:pt idx="104">
                  <c:v>1340937.9300421078</c:v>
                </c:pt>
                <c:pt idx="105">
                  <c:v>6935140.725398425</c:v>
                </c:pt>
                <c:pt idx="106">
                  <c:v>980630.35288584442</c:v>
                </c:pt>
                <c:pt idx="107">
                  <c:v>4096793.4331932324</c:v>
                </c:pt>
                <c:pt idx="108">
                  <c:v>3024817.0823565382</c:v>
                </c:pt>
                <c:pt idx="109">
                  <c:v>1098666.8184738331</c:v>
                </c:pt>
                <c:pt idx="110">
                  <c:v>17661649.411570929</c:v>
                </c:pt>
                <c:pt idx="111">
                  <c:v>13390099.318867037</c:v>
                </c:pt>
                <c:pt idx="112">
                  <c:v>975576.02662731486</c:v>
                </c:pt>
                <c:pt idx="113">
                  <c:v>1165404.6374283859</c:v>
                </c:pt>
                <c:pt idx="114">
                  <c:v>9272440.2503569219</c:v>
                </c:pt>
                <c:pt idx="115">
                  <c:v>11939522.341465948</c:v>
                </c:pt>
                <c:pt idx="116">
                  <c:v>1393052.2224694965</c:v>
                </c:pt>
                <c:pt idx="117">
                  <c:v>949214.33859503281</c:v>
                </c:pt>
                <c:pt idx="118">
                  <c:v>1223997.6199140341</c:v>
                </c:pt>
                <c:pt idx="119">
                  <c:v>1321379.4075304342</c:v>
                </c:pt>
                <c:pt idx="120">
                  <c:v>4452798.719040053</c:v>
                </c:pt>
                <c:pt idx="121">
                  <c:v>1875354.9165132216</c:v>
                </c:pt>
                <c:pt idx="122">
                  <c:v>10657765.766535886</c:v>
                </c:pt>
                <c:pt idx="123">
                  <c:v>961266.18581398285</c:v>
                </c:pt>
                <c:pt idx="124">
                  <c:v>2680057.8666601488</c:v>
                </c:pt>
                <c:pt idx="125">
                  <c:v>966618.55825386767</c:v>
                </c:pt>
                <c:pt idx="126">
                  <c:v>1346878.8538226408</c:v>
                </c:pt>
                <c:pt idx="127">
                  <c:v>1269586.160682329</c:v>
                </c:pt>
                <c:pt idx="128">
                  <c:v>5241508.5513651324</c:v>
                </c:pt>
                <c:pt idx="129">
                  <c:v>4574387.0601212634</c:v>
                </c:pt>
                <c:pt idx="130">
                  <c:v>2059410.6002554232</c:v>
                </c:pt>
                <c:pt idx="131">
                  <c:v>16243668.060311999</c:v>
                </c:pt>
                <c:pt idx="132">
                  <c:v>995827.59158626117</c:v>
                </c:pt>
                <c:pt idx="133">
                  <c:v>1286891.3001126577</c:v>
                </c:pt>
                <c:pt idx="134">
                  <c:v>1397249.7365839013</c:v>
                </c:pt>
                <c:pt idx="135">
                  <c:v>12756727.881562246</c:v>
                </c:pt>
                <c:pt idx="136">
                  <c:v>7335378.9213930601</c:v>
                </c:pt>
                <c:pt idx="137">
                  <c:v>17475119.762475342</c:v>
                </c:pt>
                <c:pt idx="138">
                  <c:v>5451012.7337403381</c:v>
                </c:pt>
                <c:pt idx="139">
                  <c:v>4930660.7640483091</c:v>
                </c:pt>
                <c:pt idx="140">
                  <c:v>1229895.265555745</c:v>
                </c:pt>
                <c:pt idx="141">
                  <c:v>4628448.4670933625</c:v>
                </c:pt>
                <c:pt idx="142">
                  <c:v>1112874.9300519133</c:v>
                </c:pt>
                <c:pt idx="143">
                  <c:v>2528749.620312341</c:v>
                </c:pt>
                <c:pt idx="144">
                  <c:v>2273127.789732378</c:v>
                </c:pt>
                <c:pt idx="145">
                  <c:v>11671474.022972096</c:v>
                </c:pt>
                <c:pt idx="146">
                  <c:v>987108.9585208731</c:v>
                </c:pt>
                <c:pt idx="147">
                  <c:v>1232328.959350884</c:v>
                </c:pt>
                <c:pt idx="148">
                  <c:v>1115694.3840381384</c:v>
                </c:pt>
                <c:pt idx="149">
                  <c:v>3367110.9084305847</c:v>
                </c:pt>
                <c:pt idx="150">
                  <c:v>13234712.762445077</c:v>
                </c:pt>
                <c:pt idx="151">
                  <c:v>1861548.2839808487</c:v>
                </c:pt>
                <c:pt idx="152">
                  <c:v>12023489.801483192</c:v>
                </c:pt>
                <c:pt idx="153">
                  <c:v>4878183.3039581571</c:v>
                </c:pt>
                <c:pt idx="154">
                  <c:v>1058425.9952980769</c:v>
                </c:pt>
                <c:pt idx="155">
                  <c:v>1007483.7951201382</c:v>
                </c:pt>
                <c:pt idx="156">
                  <c:v>16497449.506757017</c:v>
                </c:pt>
                <c:pt idx="157">
                  <c:v>1384830.6620009313</c:v>
                </c:pt>
                <c:pt idx="158">
                  <c:v>958643.13121883897</c:v>
                </c:pt>
                <c:pt idx="159">
                  <c:v>1001294.6012603036</c:v>
                </c:pt>
                <c:pt idx="160">
                  <c:v>3686510.0836108094</c:v>
                </c:pt>
                <c:pt idx="161">
                  <c:v>948712.65166949993</c:v>
                </c:pt>
                <c:pt idx="162">
                  <c:v>1022479.7261344418</c:v>
                </c:pt>
                <c:pt idx="163">
                  <c:v>1401532.4365536629</c:v>
                </c:pt>
                <c:pt idx="164">
                  <c:v>956832.55288635404</c:v>
                </c:pt>
                <c:pt idx="165">
                  <c:v>7778914.5011727205</c:v>
                </c:pt>
                <c:pt idx="166">
                  <c:v>964824.88808524562</c:v>
                </c:pt>
                <c:pt idx="167">
                  <c:v>4596034.2311246023</c:v>
                </c:pt>
                <c:pt idx="168">
                  <c:v>972052.76308533724</c:v>
                </c:pt>
                <c:pt idx="169">
                  <c:v>1228872.0208756188</c:v>
                </c:pt>
                <c:pt idx="170">
                  <c:v>1979845.4130379693</c:v>
                </c:pt>
                <c:pt idx="171">
                  <c:v>1155945.0808319892</c:v>
                </c:pt>
                <c:pt idx="172">
                  <c:v>8219262.4671950834</c:v>
                </c:pt>
                <c:pt idx="173">
                  <c:v>11063406.864372995</c:v>
                </c:pt>
                <c:pt idx="174">
                  <c:v>949907.59383925516</c:v>
                </c:pt>
                <c:pt idx="175">
                  <c:v>1452740.4763106622</c:v>
                </c:pt>
                <c:pt idx="176">
                  <c:v>1024009.2692098529</c:v>
                </c:pt>
                <c:pt idx="177">
                  <c:v>5905388.8568112459</c:v>
                </c:pt>
                <c:pt idx="178">
                  <c:v>1622430.5032788704</c:v>
                </c:pt>
                <c:pt idx="179">
                  <c:v>17667484.093108825</c:v>
                </c:pt>
                <c:pt idx="180">
                  <c:v>9258013.3986377101</c:v>
                </c:pt>
                <c:pt idx="181">
                  <c:v>1649335.6819838751</c:v>
                </c:pt>
                <c:pt idx="182">
                  <c:v>17673605.642997794</c:v>
                </c:pt>
                <c:pt idx="183">
                  <c:v>1237548.3489349221</c:v>
                </c:pt>
                <c:pt idx="184">
                  <c:v>16570627.000168823</c:v>
                </c:pt>
                <c:pt idx="185">
                  <c:v>1137196.3840196608</c:v>
                </c:pt>
                <c:pt idx="186">
                  <c:v>1710955.9703940758</c:v>
                </c:pt>
                <c:pt idx="187">
                  <c:v>13716410.058472414</c:v>
                </c:pt>
                <c:pt idx="188">
                  <c:v>1177841.3711162473</c:v>
                </c:pt>
                <c:pt idx="189">
                  <c:v>5967503.5284235543</c:v>
                </c:pt>
                <c:pt idx="190">
                  <c:v>14657808.080358304</c:v>
                </c:pt>
                <c:pt idx="191">
                  <c:v>5137234.0437816</c:v>
                </c:pt>
                <c:pt idx="192">
                  <c:v>10010391.068057714</c:v>
                </c:pt>
                <c:pt idx="193">
                  <c:v>9506486.94076466</c:v>
                </c:pt>
                <c:pt idx="194">
                  <c:v>1159472.3181030981</c:v>
                </c:pt>
                <c:pt idx="195">
                  <c:v>3246286.9960440001</c:v>
                </c:pt>
                <c:pt idx="196">
                  <c:v>13448900.856843106</c:v>
                </c:pt>
                <c:pt idx="197">
                  <c:v>2498589.3822571207</c:v>
                </c:pt>
                <c:pt idx="198">
                  <c:v>4152782.2043533842</c:v>
                </c:pt>
                <c:pt idx="199">
                  <c:v>971949.68748440105</c:v>
                </c:pt>
                <c:pt idx="200">
                  <c:v>954909.3483448053</c:v>
                </c:pt>
                <c:pt idx="201">
                  <c:v>1032970.4321692784</c:v>
                </c:pt>
                <c:pt idx="202">
                  <c:v>1121917.5955985326</c:v>
                </c:pt>
                <c:pt idx="203">
                  <c:v>10273260.663917642</c:v>
                </c:pt>
                <c:pt idx="204">
                  <c:v>1219722.671317274</c:v>
                </c:pt>
                <c:pt idx="205">
                  <c:v>2346901.7686564527</c:v>
                </c:pt>
                <c:pt idx="206">
                  <c:v>5710657.2193471631</c:v>
                </c:pt>
                <c:pt idx="207">
                  <c:v>9828782.582763942</c:v>
                </c:pt>
                <c:pt idx="208">
                  <c:v>1046838.6787854665</c:v>
                </c:pt>
                <c:pt idx="209">
                  <c:v>1025600.7358475442</c:v>
                </c:pt>
                <c:pt idx="210">
                  <c:v>1079136.8392804363</c:v>
                </c:pt>
                <c:pt idx="211">
                  <c:v>1608945.3407411985</c:v>
                </c:pt>
                <c:pt idx="212">
                  <c:v>961618.69316845678</c:v>
                </c:pt>
                <c:pt idx="213">
                  <c:v>15101214.607306488</c:v>
                </c:pt>
                <c:pt idx="214">
                  <c:v>1252530.8410694338</c:v>
                </c:pt>
                <c:pt idx="215">
                  <c:v>1142863.0183205483</c:v>
                </c:pt>
                <c:pt idx="216">
                  <c:v>2722441.8605185514</c:v>
                </c:pt>
                <c:pt idx="217">
                  <c:v>1161041.1354575583</c:v>
                </c:pt>
                <c:pt idx="218">
                  <c:v>2305709.77721042</c:v>
                </c:pt>
                <c:pt idx="219">
                  <c:v>2218268.2736408296</c:v>
                </c:pt>
                <c:pt idx="220">
                  <c:v>994042.52001473168</c:v>
                </c:pt>
                <c:pt idx="221">
                  <c:v>965809.58118948806</c:v>
                </c:pt>
                <c:pt idx="222">
                  <c:v>1034107.2718867352</c:v>
                </c:pt>
                <c:pt idx="223">
                  <c:v>1206908.6143737442</c:v>
                </c:pt>
                <c:pt idx="224">
                  <c:v>1856668.3463564334</c:v>
                </c:pt>
                <c:pt idx="225">
                  <c:v>7653698.4557722388</c:v>
                </c:pt>
                <c:pt idx="226">
                  <c:v>5439852.382106239</c:v>
                </c:pt>
                <c:pt idx="227">
                  <c:v>1411017.5245754775</c:v>
                </c:pt>
                <c:pt idx="228">
                  <c:v>2507644.7364739822</c:v>
                </c:pt>
                <c:pt idx="229">
                  <c:v>1273349.6609789124</c:v>
                </c:pt>
                <c:pt idx="230">
                  <c:v>11940595.897335174</c:v>
                </c:pt>
                <c:pt idx="231">
                  <c:v>15031787.647853082</c:v>
                </c:pt>
                <c:pt idx="232">
                  <c:v>989986.06758406607</c:v>
                </c:pt>
                <c:pt idx="233">
                  <c:v>1958827.3197173239</c:v>
                </c:pt>
                <c:pt idx="234">
                  <c:v>2120623.8388589635</c:v>
                </c:pt>
                <c:pt idx="235">
                  <c:v>1024683.9673072713</c:v>
                </c:pt>
                <c:pt idx="236">
                  <c:v>5744771.6731294375</c:v>
                </c:pt>
                <c:pt idx="237">
                  <c:v>2381376.6791796125</c:v>
                </c:pt>
                <c:pt idx="238">
                  <c:v>1288217.9882778306</c:v>
                </c:pt>
                <c:pt idx="239">
                  <c:v>988195.06234152033</c:v>
                </c:pt>
                <c:pt idx="240">
                  <c:v>17276707.057915084</c:v>
                </c:pt>
                <c:pt idx="241">
                  <c:v>6384626.8145974725</c:v>
                </c:pt>
                <c:pt idx="242">
                  <c:v>2549610.5386254699</c:v>
                </c:pt>
                <c:pt idx="243">
                  <c:v>2226379.9405571297</c:v>
                </c:pt>
                <c:pt idx="244">
                  <c:v>15070498.142006928</c:v>
                </c:pt>
                <c:pt idx="245">
                  <c:v>1024116.749163695</c:v>
                </c:pt>
                <c:pt idx="246">
                  <c:v>12522431.48419901</c:v>
                </c:pt>
                <c:pt idx="247">
                  <c:v>1466790.8590716824</c:v>
                </c:pt>
                <c:pt idx="248">
                  <c:v>1394192.8253123341</c:v>
                </c:pt>
                <c:pt idx="249">
                  <c:v>977758.00212845614</c:v>
                </c:pt>
                <c:pt idx="250">
                  <c:v>1351517.3196417894</c:v>
                </c:pt>
                <c:pt idx="251">
                  <c:v>11457959.495951355</c:v>
                </c:pt>
                <c:pt idx="252">
                  <c:v>1370100.7202026532</c:v>
                </c:pt>
                <c:pt idx="253">
                  <c:v>1436757.5261587244</c:v>
                </c:pt>
                <c:pt idx="254">
                  <c:v>15450268.189635662</c:v>
                </c:pt>
                <c:pt idx="255">
                  <c:v>1063142.0838239095</c:v>
                </c:pt>
                <c:pt idx="256">
                  <c:v>1165690.055325113</c:v>
                </c:pt>
                <c:pt idx="257">
                  <c:v>1328821.3553138098</c:v>
                </c:pt>
                <c:pt idx="258">
                  <c:v>13505991.582044531</c:v>
                </c:pt>
                <c:pt idx="259">
                  <c:v>4078616.7870880119</c:v>
                </c:pt>
                <c:pt idx="260">
                  <c:v>15822290.488028152</c:v>
                </c:pt>
                <c:pt idx="261">
                  <c:v>1452022.9521914045</c:v>
                </c:pt>
                <c:pt idx="262">
                  <c:v>17265046.705857739</c:v>
                </c:pt>
                <c:pt idx="263">
                  <c:v>989766.77743455558</c:v>
                </c:pt>
                <c:pt idx="264">
                  <c:v>13386566.805961519</c:v>
                </c:pt>
                <c:pt idx="265">
                  <c:v>16028810.600063697</c:v>
                </c:pt>
                <c:pt idx="266">
                  <c:v>4088129.1988613908</c:v>
                </c:pt>
                <c:pt idx="267">
                  <c:v>2286119.1779251043</c:v>
                </c:pt>
                <c:pt idx="268">
                  <c:v>1090822.2400113048</c:v>
                </c:pt>
                <c:pt idx="269">
                  <c:v>997242.83810185932</c:v>
                </c:pt>
                <c:pt idx="270">
                  <c:v>3350537.1354504451</c:v>
                </c:pt>
                <c:pt idx="271">
                  <c:v>9431164.5599261876</c:v>
                </c:pt>
                <c:pt idx="272">
                  <c:v>9894046.136116121</c:v>
                </c:pt>
                <c:pt idx="273">
                  <c:v>3782133.938910576</c:v>
                </c:pt>
                <c:pt idx="274">
                  <c:v>14068676.133250199</c:v>
                </c:pt>
                <c:pt idx="275">
                  <c:v>15050497.603298714</c:v>
                </c:pt>
                <c:pt idx="276">
                  <c:v>11565461.675819986</c:v>
                </c:pt>
                <c:pt idx="277">
                  <c:v>1229189.5189081407</c:v>
                </c:pt>
                <c:pt idx="278">
                  <c:v>1167001.613232668</c:v>
                </c:pt>
                <c:pt idx="279">
                  <c:v>1370673.5807446064</c:v>
                </c:pt>
                <c:pt idx="280">
                  <c:v>17505604.507702805</c:v>
                </c:pt>
                <c:pt idx="281">
                  <c:v>2324802.5178386811</c:v>
                </c:pt>
                <c:pt idx="282">
                  <c:v>1079451.3284248675</c:v>
                </c:pt>
                <c:pt idx="283">
                  <c:v>1435061.9780939526</c:v>
                </c:pt>
                <c:pt idx="284">
                  <c:v>8482261.7789412867</c:v>
                </c:pt>
                <c:pt idx="285">
                  <c:v>10034984.973659413</c:v>
                </c:pt>
                <c:pt idx="286">
                  <c:v>1143639.8436217762</c:v>
                </c:pt>
                <c:pt idx="287">
                  <c:v>988025.30635966943</c:v>
                </c:pt>
                <c:pt idx="288">
                  <c:v>15695106.133876197</c:v>
                </c:pt>
                <c:pt idx="289">
                  <c:v>965062.30752880219</c:v>
                </c:pt>
                <c:pt idx="290">
                  <c:v>7018573.3383091278</c:v>
                </c:pt>
                <c:pt idx="291">
                  <c:v>7204843.5954390075</c:v>
                </c:pt>
                <c:pt idx="292">
                  <c:v>1236546.1966948044</c:v>
                </c:pt>
                <c:pt idx="293">
                  <c:v>15892803.190522429</c:v>
                </c:pt>
                <c:pt idx="294">
                  <c:v>2645671.0279600886</c:v>
                </c:pt>
                <c:pt idx="295">
                  <c:v>10574968.783683803</c:v>
                </c:pt>
                <c:pt idx="296">
                  <c:v>949968.62142786197</c:v>
                </c:pt>
                <c:pt idx="297">
                  <c:v>971741.36070065782</c:v>
                </c:pt>
                <c:pt idx="298">
                  <c:v>3112460.6918017077</c:v>
                </c:pt>
                <c:pt idx="299">
                  <c:v>948750.3382733363</c:v>
                </c:pt>
                <c:pt idx="300">
                  <c:v>1183469.8942581085</c:v>
                </c:pt>
                <c:pt idx="301">
                  <c:v>17505538.161091413</c:v>
                </c:pt>
                <c:pt idx="302">
                  <c:v>3320067.4916012371</c:v>
                </c:pt>
                <c:pt idx="303">
                  <c:v>12446931.648291068</c:v>
                </c:pt>
                <c:pt idx="304">
                  <c:v>8207683.3505923375</c:v>
                </c:pt>
                <c:pt idx="305">
                  <c:v>2646665.617893362</c:v>
                </c:pt>
                <c:pt idx="306">
                  <c:v>1252511.3674036947</c:v>
                </c:pt>
                <c:pt idx="307">
                  <c:v>3652370.1585626747</c:v>
                </c:pt>
                <c:pt idx="308">
                  <c:v>1449694.6450849238</c:v>
                </c:pt>
                <c:pt idx="309">
                  <c:v>7133749.2930562505</c:v>
                </c:pt>
                <c:pt idx="310">
                  <c:v>1413372.4935524585</c:v>
                </c:pt>
                <c:pt idx="311">
                  <c:v>10646807.639730547</c:v>
                </c:pt>
                <c:pt idx="312">
                  <c:v>2246184.3724372368</c:v>
                </c:pt>
                <c:pt idx="313">
                  <c:v>981079.4729856737</c:v>
                </c:pt>
                <c:pt idx="314">
                  <c:v>2050080.2815580131</c:v>
                </c:pt>
                <c:pt idx="315">
                  <c:v>9184455.7511990163</c:v>
                </c:pt>
                <c:pt idx="316">
                  <c:v>7175329.9365025712</c:v>
                </c:pt>
                <c:pt idx="317">
                  <c:v>1009346.1599825404</c:v>
                </c:pt>
                <c:pt idx="318">
                  <c:v>15763958.915097399</c:v>
                </c:pt>
                <c:pt idx="319">
                  <c:v>13842702.708097959</c:v>
                </c:pt>
                <c:pt idx="320">
                  <c:v>16807196.870840903</c:v>
                </c:pt>
                <c:pt idx="321">
                  <c:v>1743110.3875983367</c:v>
                </c:pt>
                <c:pt idx="322">
                  <c:v>959289.23848154827</c:v>
                </c:pt>
                <c:pt idx="323">
                  <c:v>5705476.5948308324</c:v>
                </c:pt>
                <c:pt idx="324">
                  <c:v>2621932.4785862686</c:v>
                </c:pt>
                <c:pt idx="325">
                  <c:v>1085440.0217764964</c:v>
                </c:pt>
                <c:pt idx="326">
                  <c:v>1459466.2957546345</c:v>
                </c:pt>
                <c:pt idx="327">
                  <c:v>1327405.4221879952</c:v>
                </c:pt>
                <c:pt idx="328">
                  <c:v>5917731.4446986411</c:v>
                </c:pt>
                <c:pt idx="329">
                  <c:v>1036826.7695618697</c:v>
                </c:pt>
                <c:pt idx="330">
                  <c:v>999228.08965136216</c:v>
                </c:pt>
                <c:pt idx="331">
                  <c:v>1199005.7249630131</c:v>
                </c:pt>
                <c:pt idx="332">
                  <c:v>1989423.0070118068</c:v>
                </c:pt>
                <c:pt idx="333">
                  <c:v>10180355.778627325</c:v>
                </c:pt>
                <c:pt idx="334">
                  <c:v>1369755.0820866632</c:v>
                </c:pt>
                <c:pt idx="335">
                  <c:v>1402358.8477605174</c:v>
                </c:pt>
                <c:pt idx="336">
                  <c:v>12600434.36003891</c:v>
                </c:pt>
                <c:pt idx="337">
                  <c:v>972682.90078898508</c:v>
                </c:pt>
                <c:pt idx="338">
                  <c:v>15594055.926646128</c:v>
                </c:pt>
                <c:pt idx="339">
                  <c:v>1075874.8546856656</c:v>
                </c:pt>
                <c:pt idx="340">
                  <c:v>1018173.8200819547</c:v>
                </c:pt>
                <c:pt idx="341">
                  <c:v>15055042.604924032</c:v>
                </c:pt>
                <c:pt idx="342">
                  <c:v>7443346.8213484418</c:v>
                </c:pt>
                <c:pt idx="343">
                  <c:v>2924332.4419476213</c:v>
                </c:pt>
                <c:pt idx="344">
                  <c:v>14391410.646252703</c:v>
                </c:pt>
                <c:pt idx="345">
                  <c:v>16476138.834435822</c:v>
                </c:pt>
                <c:pt idx="346">
                  <c:v>3458282.9970977344</c:v>
                </c:pt>
                <c:pt idx="347">
                  <c:v>1260296.2062661985</c:v>
                </c:pt>
                <c:pt idx="348">
                  <c:v>970181.69206534233</c:v>
                </c:pt>
                <c:pt idx="349">
                  <c:v>17514661.253811583</c:v>
                </c:pt>
                <c:pt idx="350">
                  <c:v>958357.31656003115</c:v>
                </c:pt>
                <c:pt idx="351">
                  <c:v>8097806.4410454836</c:v>
                </c:pt>
                <c:pt idx="352">
                  <c:v>1131233.1395408232</c:v>
                </c:pt>
                <c:pt idx="353">
                  <c:v>1103240.8563480258</c:v>
                </c:pt>
                <c:pt idx="354">
                  <c:v>1877542.491979812</c:v>
                </c:pt>
                <c:pt idx="355">
                  <c:v>958180.17186355265</c:v>
                </c:pt>
                <c:pt idx="356">
                  <c:v>10986814.30806578</c:v>
                </c:pt>
                <c:pt idx="357">
                  <c:v>5481622.7305927929</c:v>
                </c:pt>
                <c:pt idx="358">
                  <c:v>5551823.2175233001</c:v>
                </c:pt>
                <c:pt idx="359">
                  <c:v>1166978.6417246943</c:v>
                </c:pt>
                <c:pt idx="360">
                  <c:v>9486166.972656237</c:v>
                </c:pt>
                <c:pt idx="361">
                  <c:v>7257392.8578989794</c:v>
                </c:pt>
                <c:pt idx="362">
                  <c:v>1050199.5125939595</c:v>
                </c:pt>
                <c:pt idx="363">
                  <c:v>12388530.452633809</c:v>
                </c:pt>
                <c:pt idx="364">
                  <c:v>1346023.503180675</c:v>
                </c:pt>
                <c:pt idx="365">
                  <c:v>1210165.0821402555</c:v>
                </c:pt>
                <c:pt idx="366">
                  <c:v>8036166.510519987</c:v>
                </c:pt>
                <c:pt idx="367">
                  <c:v>976459.71704678261</c:v>
                </c:pt>
                <c:pt idx="368">
                  <c:v>1028846.8645684666</c:v>
                </c:pt>
                <c:pt idx="369">
                  <c:v>1242731.2299904702</c:v>
                </c:pt>
                <c:pt idx="370">
                  <c:v>5113340.1795869833</c:v>
                </c:pt>
                <c:pt idx="371">
                  <c:v>4689662.4116928671</c:v>
                </c:pt>
                <c:pt idx="372">
                  <c:v>955218.39889814775</c:v>
                </c:pt>
                <c:pt idx="373">
                  <c:v>7626740.2471589968</c:v>
                </c:pt>
                <c:pt idx="374">
                  <c:v>4997736.9116979046</c:v>
                </c:pt>
                <c:pt idx="375">
                  <c:v>1434647.2273161395</c:v>
                </c:pt>
                <c:pt idx="376">
                  <c:v>2716614.1193332421</c:v>
                </c:pt>
                <c:pt idx="377">
                  <c:v>1219162.2486418239</c:v>
                </c:pt>
                <c:pt idx="378">
                  <c:v>1899574.6950855567</c:v>
                </c:pt>
                <c:pt idx="379">
                  <c:v>15746668.564763114</c:v>
                </c:pt>
                <c:pt idx="380">
                  <c:v>5915798.2193104448</c:v>
                </c:pt>
                <c:pt idx="381">
                  <c:v>8495207.0377401374</c:v>
                </c:pt>
                <c:pt idx="382">
                  <c:v>7118432.0785459001</c:v>
                </c:pt>
                <c:pt idx="383">
                  <c:v>1968897.3368300167</c:v>
                </c:pt>
                <c:pt idx="384">
                  <c:v>1400022.1655054337</c:v>
                </c:pt>
                <c:pt idx="385">
                  <c:v>1339689.474242504</c:v>
                </c:pt>
                <c:pt idx="386">
                  <c:v>1438253.1414423811</c:v>
                </c:pt>
                <c:pt idx="387">
                  <c:v>2558436.0584085048</c:v>
                </c:pt>
                <c:pt idx="388">
                  <c:v>15144433.315261731</c:v>
                </c:pt>
                <c:pt idx="389">
                  <c:v>9477966.09608729</c:v>
                </c:pt>
                <c:pt idx="390">
                  <c:v>1063885.3502313688</c:v>
                </c:pt>
                <c:pt idx="391">
                  <c:v>1156997.5381253315</c:v>
                </c:pt>
                <c:pt idx="392">
                  <c:v>2915289.6390462047</c:v>
                </c:pt>
                <c:pt idx="393">
                  <c:v>4066927.7159050703</c:v>
                </c:pt>
                <c:pt idx="394">
                  <c:v>9521211.8544000722</c:v>
                </c:pt>
                <c:pt idx="395">
                  <c:v>9919050.8855045792</c:v>
                </c:pt>
                <c:pt idx="396">
                  <c:v>6030566.9857513197</c:v>
                </c:pt>
                <c:pt idx="397">
                  <c:v>1876909.8290075096</c:v>
                </c:pt>
                <c:pt idx="398">
                  <c:v>5630839.501773105</c:v>
                </c:pt>
                <c:pt idx="399">
                  <c:v>11766031.4711928</c:v>
                </c:pt>
                <c:pt idx="400">
                  <c:v>3771111.5995142651</c:v>
                </c:pt>
                <c:pt idx="401">
                  <c:v>1848038.3454485873</c:v>
                </c:pt>
                <c:pt idx="402">
                  <c:v>5888042.2680940954</c:v>
                </c:pt>
                <c:pt idx="403">
                  <c:v>1400346.1662413897</c:v>
                </c:pt>
                <c:pt idx="404">
                  <c:v>1177066.0840620708</c:v>
                </c:pt>
                <c:pt idx="405">
                  <c:v>1182732.36792625</c:v>
                </c:pt>
                <c:pt idx="406">
                  <c:v>6195760.1419668756</c:v>
                </c:pt>
                <c:pt idx="407">
                  <c:v>1748702.9052546516</c:v>
                </c:pt>
                <c:pt idx="408">
                  <c:v>2449830.6712835254</c:v>
                </c:pt>
                <c:pt idx="409">
                  <c:v>11501754.072069755</c:v>
                </c:pt>
                <c:pt idx="410">
                  <c:v>15805210.851493059</c:v>
                </c:pt>
                <c:pt idx="411">
                  <c:v>10424442.691859357</c:v>
                </c:pt>
                <c:pt idx="412">
                  <c:v>960189.17850779858</c:v>
                </c:pt>
                <c:pt idx="413">
                  <c:v>1344138.3768267855</c:v>
                </c:pt>
                <c:pt idx="414">
                  <c:v>3476937.4661873132</c:v>
                </c:pt>
                <c:pt idx="415">
                  <c:v>16983964.183003064</c:v>
                </c:pt>
                <c:pt idx="416">
                  <c:v>4204518.2140526529</c:v>
                </c:pt>
                <c:pt idx="417">
                  <c:v>1077395.9343760826</c:v>
                </c:pt>
                <c:pt idx="418">
                  <c:v>9859479.0137859862</c:v>
                </c:pt>
                <c:pt idx="419">
                  <c:v>12144251.579509528</c:v>
                </c:pt>
                <c:pt idx="420">
                  <c:v>10821806.348665774</c:v>
                </c:pt>
                <c:pt idx="421">
                  <c:v>1171787.0621095793</c:v>
                </c:pt>
                <c:pt idx="422">
                  <c:v>1117730.526790193</c:v>
                </c:pt>
                <c:pt idx="423">
                  <c:v>4101267.3298912528</c:v>
                </c:pt>
                <c:pt idx="424">
                  <c:v>1054067.7012839105</c:v>
                </c:pt>
                <c:pt idx="425">
                  <c:v>3377336.6701391009</c:v>
                </c:pt>
                <c:pt idx="426">
                  <c:v>1073995.9905667761</c:v>
                </c:pt>
                <c:pt idx="427">
                  <c:v>1319743.6030910865</c:v>
                </c:pt>
                <c:pt idx="428">
                  <c:v>1257952.8405353101</c:v>
                </c:pt>
                <c:pt idx="429">
                  <c:v>1161605.6779732977</c:v>
                </c:pt>
                <c:pt idx="430">
                  <c:v>3763136.7055857903</c:v>
                </c:pt>
                <c:pt idx="431">
                  <c:v>13461116.215978855</c:v>
                </c:pt>
                <c:pt idx="432">
                  <c:v>952517.82129577419</c:v>
                </c:pt>
                <c:pt idx="433">
                  <c:v>2443676.387422889</c:v>
                </c:pt>
                <c:pt idx="434">
                  <c:v>1024322.4030678314</c:v>
                </c:pt>
                <c:pt idx="435">
                  <c:v>955769.38203677756</c:v>
                </c:pt>
                <c:pt idx="436">
                  <c:v>6991600.2900380446</c:v>
                </c:pt>
                <c:pt idx="437">
                  <c:v>16227936.08463116</c:v>
                </c:pt>
                <c:pt idx="438">
                  <c:v>958378.0281708535</c:v>
                </c:pt>
                <c:pt idx="439">
                  <c:v>6911451.99426773</c:v>
                </c:pt>
                <c:pt idx="440">
                  <c:v>1452335.1384733387</c:v>
                </c:pt>
                <c:pt idx="441">
                  <c:v>9567288.7358423732</c:v>
                </c:pt>
                <c:pt idx="442">
                  <c:v>4480442.7543929052</c:v>
                </c:pt>
                <c:pt idx="443">
                  <c:v>9730227.2311180979</c:v>
                </c:pt>
                <c:pt idx="444">
                  <c:v>1045464.7707835679</c:v>
                </c:pt>
                <c:pt idx="445">
                  <c:v>989254.19160700904</c:v>
                </c:pt>
                <c:pt idx="446">
                  <c:v>1041209.5678028858</c:v>
                </c:pt>
                <c:pt idx="447">
                  <c:v>2466738.4144595405</c:v>
                </c:pt>
                <c:pt idx="448">
                  <c:v>1295665.7622327521</c:v>
                </c:pt>
                <c:pt idx="449">
                  <c:v>7030267.4256409295</c:v>
                </c:pt>
                <c:pt idx="450">
                  <c:v>6718771.6972777154</c:v>
                </c:pt>
                <c:pt idx="451">
                  <c:v>4466107.3627101732</c:v>
                </c:pt>
                <c:pt idx="452">
                  <c:v>16271043.14616804</c:v>
                </c:pt>
                <c:pt idx="453">
                  <c:v>1186587.8703032823</c:v>
                </c:pt>
                <c:pt idx="454">
                  <c:v>1048022.7517462827</c:v>
                </c:pt>
                <c:pt idx="455">
                  <c:v>1111731.4794330096</c:v>
                </c:pt>
                <c:pt idx="456">
                  <c:v>5845141.3564235941</c:v>
                </c:pt>
                <c:pt idx="457">
                  <c:v>6337342.165506958</c:v>
                </c:pt>
                <c:pt idx="458">
                  <c:v>11204981.376995027</c:v>
                </c:pt>
                <c:pt idx="459">
                  <c:v>6642438.6957011493</c:v>
                </c:pt>
                <c:pt idx="460">
                  <c:v>965227.18546512339</c:v>
                </c:pt>
                <c:pt idx="461">
                  <c:v>1165327.7770789065</c:v>
                </c:pt>
                <c:pt idx="462">
                  <c:v>9626489.3382532988</c:v>
                </c:pt>
                <c:pt idx="463">
                  <c:v>1332718.6641040992</c:v>
                </c:pt>
                <c:pt idx="464">
                  <c:v>1227701.4910306416</c:v>
                </c:pt>
                <c:pt idx="465">
                  <c:v>1888409.4945661782</c:v>
                </c:pt>
                <c:pt idx="466">
                  <c:v>1363603.518033755</c:v>
                </c:pt>
                <c:pt idx="467">
                  <c:v>3704004.7560052127</c:v>
                </c:pt>
                <c:pt idx="468">
                  <c:v>15546162.502139522</c:v>
                </c:pt>
                <c:pt idx="469">
                  <c:v>15710382.948158156</c:v>
                </c:pt>
                <c:pt idx="470">
                  <c:v>2700835.8357977592</c:v>
                </c:pt>
                <c:pt idx="471">
                  <c:v>3593809.3932938022</c:v>
                </c:pt>
                <c:pt idx="472">
                  <c:v>13718598.923392557</c:v>
                </c:pt>
                <c:pt idx="473">
                  <c:v>6023774.0688641602</c:v>
                </c:pt>
                <c:pt idx="474">
                  <c:v>3835854.0733872387</c:v>
                </c:pt>
                <c:pt idx="475">
                  <c:v>11895349.320822462</c:v>
                </c:pt>
                <c:pt idx="476">
                  <c:v>4208685.1934060734</c:v>
                </c:pt>
                <c:pt idx="477">
                  <c:v>1152505.2217109483</c:v>
                </c:pt>
                <c:pt idx="478">
                  <c:v>1010621.9739258612</c:v>
                </c:pt>
                <c:pt idx="479">
                  <c:v>7004224.0467122281</c:v>
                </c:pt>
                <c:pt idx="480">
                  <c:v>10673712.200937087</c:v>
                </c:pt>
                <c:pt idx="481">
                  <c:v>5483639.4065081123</c:v>
                </c:pt>
                <c:pt idx="482">
                  <c:v>1225997.4081057196</c:v>
                </c:pt>
                <c:pt idx="483">
                  <c:v>9620874.6356163789</c:v>
                </c:pt>
                <c:pt idx="484">
                  <c:v>12942048.176757677</c:v>
                </c:pt>
                <c:pt idx="485">
                  <c:v>988993.92115504586</c:v>
                </c:pt>
                <c:pt idx="486">
                  <c:v>1052043.205160755</c:v>
                </c:pt>
                <c:pt idx="487">
                  <c:v>12879043.350561388</c:v>
                </c:pt>
                <c:pt idx="488">
                  <c:v>16920365.889390688</c:v>
                </c:pt>
                <c:pt idx="489">
                  <c:v>4180299.3484870028</c:v>
                </c:pt>
                <c:pt idx="490">
                  <c:v>7897275.8647000995</c:v>
                </c:pt>
                <c:pt idx="491">
                  <c:v>9438772.9363177661</c:v>
                </c:pt>
                <c:pt idx="492">
                  <c:v>6385968.6448174231</c:v>
                </c:pt>
                <c:pt idx="493">
                  <c:v>1042280.8374269155</c:v>
                </c:pt>
                <c:pt idx="494">
                  <c:v>974642.46527320484</c:v>
                </c:pt>
                <c:pt idx="495">
                  <c:v>1320006.5680415921</c:v>
                </c:pt>
                <c:pt idx="496">
                  <c:v>1094416.1889324286</c:v>
                </c:pt>
                <c:pt idx="497">
                  <c:v>4555067.5604475839</c:v>
                </c:pt>
                <c:pt idx="498">
                  <c:v>974404.07015512278</c:v>
                </c:pt>
                <c:pt idx="499">
                  <c:v>1341984.4478134138</c:v>
                </c:pt>
                <c:pt idx="500">
                  <c:v>1145565.2267912128</c:v>
                </c:pt>
                <c:pt idx="501">
                  <c:v>1160384.2345242796</c:v>
                </c:pt>
                <c:pt idx="502">
                  <c:v>16784914.21269631</c:v>
                </c:pt>
                <c:pt idx="503">
                  <c:v>9112778.3132457454</c:v>
                </c:pt>
                <c:pt idx="504">
                  <c:v>10577895.314419981</c:v>
                </c:pt>
                <c:pt idx="505">
                  <c:v>1396239.3252913728</c:v>
                </c:pt>
                <c:pt idx="506">
                  <c:v>955923.8518270721</c:v>
                </c:pt>
                <c:pt idx="507">
                  <c:v>14044582.267953802</c:v>
                </c:pt>
                <c:pt idx="508">
                  <c:v>15494239.926296135</c:v>
                </c:pt>
                <c:pt idx="509">
                  <c:v>3802818.8941463516</c:v>
                </c:pt>
                <c:pt idx="510">
                  <c:v>1001386.9286156252</c:v>
                </c:pt>
                <c:pt idx="511">
                  <c:v>7802365.7951761493</c:v>
                </c:pt>
                <c:pt idx="512">
                  <c:v>13323178.745013466</c:v>
                </c:pt>
                <c:pt idx="513">
                  <c:v>3277930.0305897486</c:v>
                </c:pt>
                <c:pt idx="514">
                  <c:v>1037248.4656803771</c:v>
                </c:pt>
                <c:pt idx="515">
                  <c:v>15310023.172989544</c:v>
                </c:pt>
                <c:pt idx="516">
                  <c:v>993868.82845073799</c:v>
                </c:pt>
                <c:pt idx="517">
                  <c:v>14800467.377763491</c:v>
                </c:pt>
                <c:pt idx="518">
                  <c:v>10095276.393142162</c:v>
                </c:pt>
                <c:pt idx="519">
                  <c:v>979787.75277959905</c:v>
                </c:pt>
                <c:pt idx="520">
                  <c:v>14940620.54340177</c:v>
                </c:pt>
                <c:pt idx="521">
                  <c:v>1088975.6053795812</c:v>
                </c:pt>
                <c:pt idx="522">
                  <c:v>3902461.4261807981</c:v>
                </c:pt>
                <c:pt idx="523">
                  <c:v>2575293.9821588262</c:v>
                </c:pt>
                <c:pt idx="524">
                  <c:v>1160979.3076517913</c:v>
                </c:pt>
                <c:pt idx="525">
                  <c:v>1053930.2116314492</c:v>
                </c:pt>
                <c:pt idx="526">
                  <c:v>966543.57910483633</c:v>
                </c:pt>
                <c:pt idx="527">
                  <c:v>1280342.6443592478</c:v>
                </c:pt>
                <c:pt idx="528">
                  <c:v>1350010.8451004329</c:v>
                </c:pt>
                <c:pt idx="529">
                  <c:v>1215629.5592805066</c:v>
                </c:pt>
                <c:pt idx="530">
                  <c:v>1130277.0715578876</c:v>
                </c:pt>
                <c:pt idx="531">
                  <c:v>952991.63264229207</c:v>
                </c:pt>
                <c:pt idx="532">
                  <c:v>1004806.3609719313</c:v>
                </c:pt>
                <c:pt idx="533">
                  <c:v>1313869.3355431356</c:v>
                </c:pt>
                <c:pt idx="534">
                  <c:v>8241557.972341205</c:v>
                </c:pt>
                <c:pt idx="535">
                  <c:v>8059921.9467248581</c:v>
                </c:pt>
                <c:pt idx="536">
                  <c:v>1056680.3855770458</c:v>
                </c:pt>
                <c:pt idx="537">
                  <c:v>1585630.9442469743</c:v>
                </c:pt>
                <c:pt idx="538">
                  <c:v>5646120.7410412244</c:v>
                </c:pt>
                <c:pt idx="539">
                  <c:v>1035305.1962826939</c:v>
                </c:pt>
                <c:pt idx="540">
                  <c:v>1068821.8458264261</c:v>
                </c:pt>
                <c:pt idx="541">
                  <c:v>1209365.9451266176</c:v>
                </c:pt>
                <c:pt idx="542">
                  <c:v>7144906.720140608</c:v>
                </c:pt>
                <c:pt idx="543">
                  <c:v>1175301.3953518327</c:v>
                </c:pt>
                <c:pt idx="544">
                  <c:v>3385330.6180328247</c:v>
                </c:pt>
                <c:pt idx="545">
                  <c:v>4877150.2867432982</c:v>
                </c:pt>
                <c:pt idx="546">
                  <c:v>16555632.358778715</c:v>
                </c:pt>
                <c:pt idx="547">
                  <c:v>1453556.5933322217</c:v>
                </c:pt>
                <c:pt idx="548">
                  <c:v>7946027.6658542985</c:v>
                </c:pt>
                <c:pt idx="549">
                  <c:v>977917.55173296377</c:v>
                </c:pt>
                <c:pt idx="550">
                  <c:v>998885.53380934289</c:v>
                </c:pt>
                <c:pt idx="551">
                  <c:v>13886029.116858913</c:v>
                </c:pt>
                <c:pt idx="552">
                  <c:v>6806268.4349318882</c:v>
                </c:pt>
                <c:pt idx="553">
                  <c:v>1951050.6652579876</c:v>
                </c:pt>
                <c:pt idx="554">
                  <c:v>1105095.5359994126</c:v>
                </c:pt>
                <c:pt idx="555">
                  <c:v>13323064.050210392</c:v>
                </c:pt>
                <c:pt idx="556">
                  <c:v>5638557.3936052732</c:v>
                </c:pt>
                <c:pt idx="557">
                  <c:v>948122.72474236367</c:v>
                </c:pt>
                <c:pt idx="558">
                  <c:v>2879849.0883403909</c:v>
                </c:pt>
                <c:pt idx="559">
                  <c:v>15687148.637501186</c:v>
                </c:pt>
                <c:pt idx="560">
                  <c:v>8325860.9992101528</c:v>
                </c:pt>
                <c:pt idx="561">
                  <c:v>1043669.0523772967</c:v>
                </c:pt>
                <c:pt idx="562">
                  <c:v>1194652.5743705879</c:v>
                </c:pt>
                <c:pt idx="563">
                  <c:v>15735730.470355507</c:v>
                </c:pt>
                <c:pt idx="564">
                  <c:v>951416.12830887258</c:v>
                </c:pt>
                <c:pt idx="565">
                  <c:v>6415384.9355484024</c:v>
                </c:pt>
                <c:pt idx="566">
                  <c:v>17553122.485750813</c:v>
                </c:pt>
                <c:pt idx="567">
                  <c:v>1498798.0077999595</c:v>
                </c:pt>
                <c:pt idx="568">
                  <c:v>8886837.9235112797</c:v>
                </c:pt>
                <c:pt idx="569">
                  <c:v>5621577.522775637</c:v>
                </c:pt>
                <c:pt idx="570">
                  <c:v>1331365.3443241969</c:v>
                </c:pt>
                <c:pt idx="571">
                  <c:v>949236.25983753416</c:v>
                </c:pt>
                <c:pt idx="572">
                  <c:v>972571.29449839622</c:v>
                </c:pt>
                <c:pt idx="573">
                  <c:v>1230144.7184352782</c:v>
                </c:pt>
                <c:pt idx="574">
                  <c:v>7410069.1446771482</c:v>
                </c:pt>
                <c:pt idx="575">
                  <c:v>1427022.5397824009</c:v>
                </c:pt>
                <c:pt idx="576">
                  <c:v>1131491.2692023385</c:v>
                </c:pt>
                <c:pt idx="577">
                  <c:v>1266102.7920594788</c:v>
                </c:pt>
                <c:pt idx="578">
                  <c:v>1512438.373597353</c:v>
                </c:pt>
                <c:pt idx="579">
                  <c:v>1305500.0235989669</c:v>
                </c:pt>
                <c:pt idx="580">
                  <c:v>8642809.2514902595</c:v>
                </c:pt>
                <c:pt idx="581">
                  <c:v>10491317.83507188</c:v>
                </c:pt>
                <c:pt idx="582">
                  <c:v>6476411.2326032454</c:v>
                </c:pt>
                <c:pt idx="583">
                  <c:v>15563774.002701202</c:v>
                </c:pt>
                <c:pt idx="584">
                  <c:v>949305.64770276321</c:v>
                </c:pt>
                <c:pt idx="585">
                  <c:v>1514509.6102632391</c:v>
                </c:pt>
                <c:pt idx="586">
                  <c:v>982064.51478834811</c:v>
                </c:pt>
                <c:pt idx="587">
                  <c:v>13071417.442542875</c:v>
                </c:pt>
                <c:pt idx="588">
                  <c:v>7763781.5085655358</c:v>
                </c:pt>
                <c:pt idx="589">
                  <c:v>14247985.731429705</c:v>
                </c:pt>
                <c:pt idx="590">
                  <c:v>11387036.765230466</c:v>
                </c:pt>
                <c:pt idx="591">
                  <c:v>2835098.8555326713</c:v>
                </c:pt>
                <c:pt idx="592">
                  <c:v>13604936.645560702</c:v>
                </c:pt>
                <c:pt idx="593">
                  <c:v>1469613.0437328028</c:v>
                </c:pt>
                <c:pt idx="594">
                  <c:v>3508154.9890314806</c:v>
                </c:pt>
                <c:pt idx="595">
                  <c:v>9509564.3380865324</c:v>
                </c:pt>
                <c:pt idx="596">
                  <c:v>1048280.870314906</c:v>
                </c:pt>
                <c:pt idx="597">
                  <c:v>4276378.6112604374</c:v>
                </c:pt>
                <c:pt idx="598">
                  <c:v>3284402.3255481138</c:v>
                </c:pt>
                <c:pt idx="599">
                  <c:v>2628035.2215108345</c:v>
                </c:pt>
                <c:pt idx="600">
                  <c:v>956449.9032022329</c:v>
                </c:pt>
                <c:pt idx="601">
                  <c:v>1068466.3517575397</c:v>
                </c:pt>
                <c:pt idx="602">
                  <c:v>11181524.787204754</c:v>
                </c:pt>
                <c:pt idx="603">
                  <c:v>9650199.712649079</c:v>
                </c:pt>
                <c:pt idx="604">
                  <c:v>1431215.6158584338</c:v>
                </c:pt>
                <c:pt idx="605">
                  <c:v>9764158.8395880964</c:v>
                </c:pt>
                <c:pt idx="606">
                  <c:v>1085310.0206065262</c:v>
                </c:pt>
                <c:pt idx="607">
                  <c:v>1212475.1297867817</c:v>
                </c:pt>
                <c:pt idx="608">
                  <c:v>2943969.4666453535</c:v>
                </c:pt>
                <c:pt idx="609">
                  <c:v>1043585.3010117322</c:v>
                </c:pt>
                <c:pt idx="610">
                  <c:v>1013015.1802103497</c:v>
                </c:pt>
                <c:pt idx="611">
                  <c:v>2639054.1560037406</c:v>
                </c:pt>
                <c:pt idx="612">
                  <c:v>1065862.646964506</c:v>
                </c:pt>
                <c:pt idx="613">
                  <c:v>2114156.4223297304</c:v>
                </c:pt>
                <c:pt idx="614">
                  <c:v>6388497.7957903193</c:v>
                </c:pt>
                <c:pt idx="615">
                  <c:v>10286715.516034141</c:v>
                </c:pt>
                <c:pt idx="616">
                  <c:v>1306801.9440457893</c:v>
                </c:pt>
                <c:pt idx="617">
                  <c:v>13284294.003647612</c:v>
                </c:pt>
                <c:pt idx="618">
                  <c:v>12165923.340137977</c:v>
                </c:pt>
                <c:pt idx="619">
                  <c:v>2152824.7746096947</c:v>
                </c:pt>
                <c:pt idx="620">
                  <c:v>12893061.85883322</c:v>
                </c:pt>
                <c:pt idx="621">
                  <c:v>1073248.6122536829</c:v>
                </c:pt>
                <c:pt idx="622">
                  <c:v>1739209.0880325865</c:v>
                </c:pt>
                <c:pt idx="623">
                  <c:v>10912184.837246906</c:v>
                </c:pt>
                <c:pt idx="624">
                  <c:v>10298291.795457881</c:v>
                </c:pt>
                <c:pt idx="625">
                  <c:v>16526350.931639295</c:v>
                </c:pt>
                <c:pt idx="626">
                  <c:v>1895685.2087267998</c:v>
                </c:pt>
                <c:pt idx="627">
                  <c:v>11106586.777364865</c:v>
                </c:pt>
                <c:pt idx="628">
                  <c:v>4814024.5577762872</c:v>
                </c:pt>
                <c:pt idx="629">
                  <c:v>11602366.301695971</c:v>
                </c:pt>
                <c:pt idx="630">
                  <c:v>1767545.8002031022</c:v>
                </c:pt>
                <c:pt idx="631">
                  <c:v>950534.7554370478</c:v>
                </c:pt>
                <c:pt idx="632">
                  <c:v>1256546.1799777623</c:v>
                </c:pt>
                <c:pt idx="633">
                  <c:v>2585897.567232355</c:v>
                </c:pt>
                <c:pt idx="634">
                  <c:v>948660.84353297506</c:v>
                </c:pt>
                <c:pt idx="635">
                  <c:v>10742459.415954566</c:v>
                </c:pt>
                <c:pt idx="636">
                  <c:v>7482104.3417254873</c:v>
                </c:pt>
                <c:pt idx="637">
                  <c:v>975231.69380434975</c:v>
                </c:pt>
                <c:pt idx="638">
                  <c:v>1184400.0083114654</c:v>
                </c:pt>
                <c:pt idx="639">
                  <c:v>1990741.3666984742</c:v>
                </c:pt>
                <c:pt idx="640">
                  <c:v>1243606.0405980956</c:v>
                </c:pt>
                <c:pt idx="641">
                  <c:v>9015480.0223595332</c:v>
                </c:pt>
                <c:pt idx="642">
                  <c:v>2436699.9433294698</c:v>
                </c:pt>
                <c:pt idx="643">
                  <c:v>16859902.103767939</c:v>
                </c:pt>
                <c:pt idx="644">
                  <c:v>7051985.6020225622</c:v>
                </c:pt>
                <c:pt idx="645">
                  <c:v>957188.29088598059</c:v>
                </c:pt>
                <c:pt idx="646">
                  <c:v>1310116.3398743817</c:v>
                </c:pt>
                <c:pt idx="647">
                  <c:v>14752121.957292551</c:v>
                </c:pt>
                <c:pt idx="648">
                  <c:v>1289016.3896948737</c:v>
                </c:pt>
                <c:pt idx="649">
                  <c:v>1016849.3919593305</c:v>
                </c:pt>
                <c:pt idx="650">
                  <c:v>1267504.8664953427</c:v>
                </c:pt>
                <c:pt idx="651">
                  <c:v>948433.50038642343</c:v>
                </c:pt>
                <c:pt idx="652">
                  <c:v>1056011.561964782</c:v>
                </c:pt>
                <c:pt idx="653">
                  <c:v>1183852.8771583142</c:v>
                </c:pt>
                <c:pt idx="654">
                  <c:v>11224261.926115468</c:v>
                </c:pt>
                <c:pt idx="655">
                  <c:v>11758619.472024921</c:v>
                </c:pt>
                <c:pt idx="656">
                  <c:v>4294599.0116691776</c:v>
                </c:pt>
                <c:pt idx="657">
                  <c:v>4999241.4912954979</c:v>
                </c:pt>
                <c:pt idx="658">
                  <c:v>11957056.566604242</c:v>
                </c:pt>
                <c:pt idx="659">
                  <c:v>2202823.8055372383</c:v>
                </c:pt>
                <c:pt idx="660">
                  <c:v>15183423.302037604</c:v>
                </c:pt>
                <c:pt idx="661">
                  <c:v>16928237.701196752</c:v>
                </c:pt>
                <c:pt idx="662">
                  <c:v>984060.31896215258</c:v>
                </c:pt>
                <c:pt idx="663">
                  <c:v>10161779.894115379</c:v>
                </c:pt>
                <c:pt idx="664">
                  <c:v>948067.78714168887</c:v>
                </c:pt>
                <c:pt idx="665">
                  <c:v>7551135.0647889618</c:v>
                </c:pt>
                <c:pt idx="666">
                  <c:v>11215795.252857657</c:v>
                </c:pt>
                <c:pt idx="667">
                  <c:v>9854290.1716679875</c:v>
                </c:pt>
                <c:pt idx="668">
                  <c:v>1012362.5233190648</c:v>
                </c:pt>
                <c:pt idx="669">
                  <c:v>1101491.3903618124</c:v>
                </c:pt>
                <c:pt idx="670">
                  <c:v>1274708.6774808767</c:v>
                </c:pt>
                <c:pt idx="671">
                  <c:v>1123090.6117810064</c:v>
                </c:pt>
                <c:pt idx="672">
                  <c:v>1330605.0345470405</c:v>
                </c:pt>
                <c:pt idx="673">
                  <c:v>1243954.0165412785</c:v>
                </c:pt>
                <c:pt idx="674">
                  <c:v>8606072.7626323625</c:v>
                </c:pt>
                <c:pt idx="675">
                  <c:v>5746356.2847096557</c:v>
                </c:pt>
                <c:pt idx="676">
                  <c:v>1018066.0540897588</c:v>
                </c:pt>
                <c:pt idx="677">
                  <c:v>957952.17903133959</c:v>
                </c:pt>
                <c:pt idx="678">
                  <c:v>13944151.416662326</c:v>
                </c:pt>
                <c:pt idx="679">
                  <c:v>1145126.5540444765</c:v>
                </c:pt>
                <c:pt idx="680">
                  <c:v>972277.92759613378</c:v>
                </c:pt>
                <c:pt idx="681">
                  <c:v>16365011.957695153</c:v>
                </c:pt>
                <c:pt idx="682">
                  <c:v>1091114.4014390598</c:v>
                </c:pt>
                <c:pt idx="683">
                  <c:v>963672.05469419132</c:v>
                </c:pt>
                <c:pt idx="684">
                  <c:v>14335040.723775731</c:v>
                </c:pt>
                <c:pt idx="685">
                  <c:v>7656230.5445337621</c:v>
                </c:pt>
                <c:pt idx="686">
                  <c:v>1433052.7429594351</c:v>
                </c:pt>
                <c:pt idx="687">
                  <c:v>2918787.4587490777</c:v>
                </c:pt>
                <c:pt idx="688">
                  <c:v>1363098.4333236099</c:v>
                </c:pt>
                <c:pt idx="689">
                  <c:v>10464990.797240932</c:v>
                </c:pt>
                <c:pt idx="690">
                  <c:v>3763991.1246969472</c:v>
                </c:pt>
                <c:pt idx="691">
                  <c:v>8257646.4787623454</c:v>
                </c:pt>
                <c:pt idx="692">
                  <c:v>7761006.8167249039</c:v>
                </c:pt>
                <c:pt idx="693">
                  <c:v>2751524.7081647106</c:v>
                </c:pt>
                <c:pt idx="694">
                  <c:v>7489473.7316441378</c:v>
                </c:pt>
                <c:pt idx="695">
                  <c:v>17379619.804571934</c:v>
                </c:pt>
                <c:pt idx="696">
                  <c:v>12940395.133498736</c:v>
                </c:pt>
                <c:pt idx="697">
                  <c:v>1304750.0709539854</c:v>
                </c:pt>
                <c:pt idx="698">
                  <c:v>968534.16638611886</c:v>
                </c:pt>
                <c:pt idx="699">
                  <c:v>5836004.3069834886</c:v>
                </c:pt>
                <c:pt idx="700">
                  <c:v>5153543.7555003706</c:v>
                </c:pt>
                <c:pt idx="701">
                  <c:v>7790660.6517386409</c:v>
                </c:pt>
                <c:pt idx="702">
                  <c:v>12112835.793994416</c:v>
                </c:pt>
                <c:pt idx="703">
                  <c:v>989027.58711030812</c:v>
                </c:pt>
                <c:pt idx="704">
                  <c:v>1148437.6008652926</c:v>
                </c:pt>
                <c:pt idx="705">
                  <c:v>7501635.2119197855</c:v>
                </c:pt>
                <c:pt idx="706">
                  <c:v>8103005.5218902072</c:v>
                </c:pt>
                <c:pt idx="707">
                  <c:v>12594102.646248557</c:v>
                </c:pt>
                <c:pt idx="708">
                  <c:v>1464120.346121731</c:v>
                </c:pt>
                <c:pt idx="709">
                  <c:v>1398232.7766368096</c:v>
                </c:pt>
                <c:pt idx="710">
                  <c:v>6807828.8430901859</c:v>
                </c:pt>
                <c:pt idx="711">
                  <c:v>3814514.0877820691</c:v>
                </c:pt>
                <c:pt idx="712">
                  <c:v>1226483.2956610599</c:v>
                </c:pt>
                <c:pt idx="713">
                  <c:v>1232221.5429106168</c:v>
                </c:pt>
                <c:pt idx="714">
                  <c:v>15765868.179463593</c:v>
                </c:pt>
                <c:pt idx="715">
                  <c:v>2570747.3933247989</c:v>
                </c:pt>
                <c:pt idx="716">
                  <c:v>2682236.3690961977</c:v>
                </c:pt>
                <c:pt idx="717">
                  <c:v>7156828.5289357724</c:v>
                </c:pt>
                <c:pt idx="718">
                  <c:v>1306528.1373750877</c:v>
                </c:pt>
                <c:pt idx="719">
                  <c:v>1349816.7775548561</c:v>
                </c:pt>
                <c:pt idx="720">
                  <c:v>1069208.261638449</c:v>
                </c:pt>
                <c:pt idx="721">
                  <c:v>956135.47607275506</c:v>
                </c:pt>
                <c:pt idx="722">
                  <c:v>11054338.771471962</c:v>
                </c:pt>
                <c:pt idx="723">
                  <c:v>2632065.7895945781</c:v>
                </c:pt>
                <c:pt idx="724">
                  <c:v>1457867.8451351549</c:v>
                </c:pt>
                <c:pt idx="725">
                  <c:v>1286240.4879622573</c:v>
                </c:pt>
                <c:pt idx="726">
                  <c:v>1002224.4648877205</c:v>
                </c:pt>
                <c:pt idx="727">
                  <c:v>991891.56603970623</c:v>
                </c:pt>
                <c:pt idx="728">
                  <c:v>951090.88243030023</c:v>
                </c:pt>
                <c:pt idx="729">
                  <c:v>990376.41748181952</c:v>
                </c:pt>
                <c:pt idx="730">
                  <c:v>1059523.2295565978</c:v>
                </c:pt>
                <c:pt idx="731">
                  <c:v>14906792.233077569</c:v>
                </c:pt>
                <c:pt idx="732">
                  <c:v>1342826.7987575626</c:v>
                </c:pt>
                <c:pt idx="733">
                  <c:v>1024633.8602278907</c:v>
                </c:pt>
                <c:pt idx="734">
                  <c:v>10844915.405894179</c:v>
                </c:pt>
                <c:pt idx="735">
                  <c:v>1903224.7057502687</c:v>
                </c:pt>
                <c:pt idx="736">
                  <c:v>1353789.4028561199</c:v>
                </c:pt>
                <c:pt idx="737">
                  <c:v>12009543.640600448</c:v>
                </c:pt>
                <c:pt idx="738">
                  <c:v>1658348.8044688578</c:v>
                </c:pt>
                <c:pt idx="739">
                  <c:v>2032378.0075565258</c:v>
                </c:pt>
                <c:pt idx="740">
                  <c:v>1145346.6002372066</c:v>
                </c:pt>
                <c:pt idx="741">
                  <c:v>1032205.3830067149</c:v>
                </c:pt>
                <c:pt idx="742">
                  <c:v>2652718.8519839877</c:v>
                </c:pt>
                <c:pt idx="743">
                  <c:v>1558356.563618731</c:v>
                </c:pt>
                <c:pt idx="744">
                  <c:v>3217673.9272174188</c:v>
                </c:pt>
                <c:pt idx="745">
                  <c:v>1378863.7526620403</c:v>
                </c:pt>
                <c:pt idx="746">
                  <c:v>11955187.434383865</c:v>
                </c:pt>
                <c:pt idx="747">
                  <c:v>960976.49207991431</c:v>
                </c:pt>
                <c:pt idx="748">
                  <c:v>6183602.6227603545</c:v>
                </c:pt>
                <c:pt idx="749">
                  <c:v>1075943.5743797615</c:v>
                </c:pt>
                <c:pt idx="750">
                  <c:v>1364464.9242220721</c:v>
                </c:pt>
                <c:pt idx="751">
                  <c:v>4489611.6217563869</c:v>
                </c:pt>
                <c:pt idx="752">
                  <c:v>6711999.0471620262</c:v>
                </c:pt>
                <c:pt idx="753">
                  <c:v>1182524.3962067859</c:v>
                </c:pt>
                <c:pt idx="754">
                  <c:v>2842927.4926267937</c:v>
                </c:pt>
                <c:pt idx="755">
                  <c:v>1032611.9387631508</c:v>
                </c:pt>
                <c:pt idx="756">
                  <c:v>5291572.8764419258</c:v>
                </c:pt>
                <c:pt idx="757">
                  <c:v>1159599.8343530626</c:v>
                </c:pt>
                <c:pt idx="758">
                  <c:v>967529.05363984627</c:v>
                </c:pt>
                <c:pt idx="759">
                  <c:v>2657026.9546551681</c:v>
                </c:pt>
                <c:pt idx="760">
                  <c:v>10051813.866904723</c:v>
                </c:pt>
                <c:pt idx="761">
                  <c:v>15198804.351528239</c:v>
                </c:pt>
                <c:pt idx="762">
                  <c:v>2420481.3582771048</c:v>
                </c:pt>
                <c:pt idx="763">
                  <c:v>1245805.956015314</c:v>
                </c:pt>
                <c:pt idx="764">
                  <c:v>968926.16881999199</c:v>
                </c:pt>
                <c:pt idx="765">
                  <c:v>1117750.8962753029</c:v>
                </c:pt>
                <c:pt idx="766">
                  <c:v>1445859.1847985892</c:v>
                </c:pt>
                <c:pt idx="767">
                  <c:v>3884445.089847967</c:v>
                </c:pt>
                <c:pt idx="768">
                  <c:v>2156030.4300798662</c:v>
                </c:pt>
                <c:pt idx="769">
                  <c:v>9994623.0069539025</c:v>
                </c:pt>
                <c:pt idx="770">
                  <c:v>1400827.7622064655</c:v>
                </c:pt>
                <c:pt idx="771">
                  <c:v>2030511.0941389285</c:v>
                </c:pt>
                <c:pt idx="772">
                  <c:v>5899652.3704437166</c:v>
                </c:pt>
                <c:pt idx="773">
                  <c:v>10803123.943519045</c:v>
                </c:pt>
                <c:pt idx="774">
                  <c:v>957160.6981592963</c:v>
                </c:pt>
                <c:pt idx="775">
                  <c:v>969080.12594112451</c:v>
                </c:pt>
                <c:pt idx="776">
                  <c:v>4867901.2633423815</c:v>
                </c:pt>
                <c:pt idx="777">
                  <c:v>14266061.59493153</c:v>
                </c:pt>
                <c:pt idx="778">
                  <c:v>2387431.711708514</c:v>
                </c:pt>
                <c:pt idx="779">
                  <c:v>2938723.3535195929</c:v>
                </c:pt>
                <c:pt idx="780">
                  <c:v>4445786.5091353804</c:v>
                </c:pt>
                <c:pt idx="781">
                  <c:v>14177516.340827793</c:v>
                </c:pt>
                <c:pt idx="782">
                  <c:v>1035817.9505558182</c:v>
                </c:pt>
                <c:pt idx="783">
                  <c:v>975811.39554389124</c:v>
                </c:pt>
                <c:pt idx="784">
                  <c:v>8844617.7605171502</c:v>
                </c:pt>
                <c:pt idx="785">
                  <c:v>1321909.604479376</c:v>
                </c:pt>
                <c:pt idx="786">
                  <c:v>1425069.1393817968</c:v>
                </c:pt>
                <c:pt idx="787">
                  <c:v>6175857.8448728193</c:v>
                </c:pt>
                <c:pt idx="788">
                  <c:v>10865510.73054306</c:v>
                </c:pt>
                <c:pt idx="789">
                  <c:v>1457561.9505857793</c:v>
                </c:pt>
                <c:pt idx="790">
                  <c:v>2074006.1797365698</c:v>
                </c:pt>
                <c:pt idx="791">
                  <c:v>1093503.5157022788</c:v>
                </c:pt>
                <c:pt idx="792">
                  <c:v>952928.93379126978</c:v>
                </c:pt>
                <c:pt idx="793">
                  <c:v>1032125.7819924533</c:v>
                </c:pt>
                <c:pt idx="794">
                  <c:v>17677185.923902787</c:v>
                </c:pt>
                <c:pt idx="795">
                  <c:v>1146221.6107052693</c:v>
                </c:pt>
                <c:pt idx="796">
                  <c:v>11156144.556607617</c:v>
                </c:pt>
                <c:pt idx="797">
                  <c:v>1085524.9328885151</c:v>
                </c:pt>
                <c:pt idx="798">
                  <c:v>1352962.4003631831</c:v>
                </c:pt>
                <c:pt idx="799">
                  <c:v>4033061.1768747391</c:v>
                </c:pt>
                <c:pt idx="800">
                  <c:v>12943134.808360124</c:v>
                </c:pt>
                <c:pt idx="801">
                  <c:v>3367205.0092103626</c:v>
                </c:pt>
                <c:pt idx="802">
                  <c:v>970250.92863671016</c:v>
                </c:pt>
                <c:pt idx="803">
                  <c:v>17235260.590233237</c:v>
                </c:pt>
                <c:pt idx="804">
                  <c:v>10404671.030246045</c:v>
                </c:pt>
                <c:pt idx="805">
                  <c:v>15954743.374098014</c:v>
                </c:pt>
                <c:pt idx="806">
                  <c:v>1087328.4273697529</c:v>
                </c:pt>
                <c:pt idx="807">
                  <c:v>1241793.906037915</c:v>
                </c:pt>
                <c:pt idx="808">
                  <c:v>1108944.7788405241</c:v>
                </c:pt>
                <c:pt idx="809">
                  <c:v>1033741.9969026926</c:v>
                </c:pt>
                <c:pt idx="810">
                  <c:v>4583093.2580831824</c:v>
                </c:pt>
                <c:pt idx="811">
                  <c:v>1897586.4332618776</c:v>
                </c:pt>
                <c:pt idx="812">
                  <c:v>1458993.3222402793</c:v>
                </c:pt>
                <c:pt idx="813">
                  <c:v>1166191.0759492829</c:v>
                </c:pt>
                <c:pt idx="814">
                  <c:v>3040056.6645802413</c:v>
                </c:pt>
                <c:pt idx="815">
                  <c:v>1035981.0249101747</c:v>
                </c:pt>
                <c:pt idx="816">
                  <c:v>3095442.1764973057</c:v>
                </c:pt>
                <c:pt idx="817">
                  <c:v>1344966.3227090128</c:v>
                </c:pt>
                <c:pt idx="818">
                  <c:v>967732.90661832562</c:v>
                </c:pt>
                <c:pt idx="819">
                  <c:v>4675860.0049588718</c:v>
                </c:pt>
                <c:pt idx="820">
                  <c:v>1286340.6395915684</c:v>
                </c:pt>
                <c:pt idx="821">
                  <c:v>1222063.734730361</c:v>
                </c:pt>
                <c:pt idx="822">
                  <c:v>1034641.8122994</c:v>
                </c:pt>
                <c:pt idx="823">
                  <c:v>1244869.9552454478</c:v>
                </c:pt>
                <c:pt idx="824">
                  <c:v>961328.75363714714</c:v>
                </c:pt>
                <c:pt idx="825">
                  <c:v>4705952.6706944741</c:v>
                </c:pt>
                <c:pt idx="826">
                  <c:v>1704112.0473639518</c:v>
                </c:pt>
                <c:pt idx="827">
                  <c:v>2683207.2851775014</c:v>
                </c:pt>
                <c:pt idx="828">
                  <c:v>7271380.50181117</c:v>
                </c:pt>
                <c:pt idx="829">
                  <c:v>12315544.378342951</c:v>
                </c:pt>
                <c:pt idx="830">
                  <c:v>6140933.6371647865</c:v>
                </c:pt>
                <c:pt idx="831">
                  <c:v>6451341.7367334142</c:v>
                </c:pt>
                <c:pt idx="832">
                  <c:v>952409.75897839316</c:v>
                </c:pt>
                <c:pt idx="833">
                  <c:v>14473589.914412796</c:v>
                </c:pt>
                <c:pt idx="834">
                  <c:v>7140878.5533349365</c:v>
                </c:pt>
                <c:pt idx="835">
                  <c:v>1302102.4759696121</c:v>
                </c:pt>
                <c:pt idx="836">
                  <c:v>1994076.7632308726</c:v>
                </c:pt>
                <c:pt idx="837">
                  <c:v>4357946.0706308093</c:v>
                </c:pt>
                <c:pt idx="838">
                  <c:v>1264780.7250637496</c:v>
                </c:pt>
                <c:pt idx="839">
                  <c:v>9958391.6416537929</c:v>
                </c:pt>
                <c:pt idx="840">
                  <c:v>15051906.027975637</c:v>
                </c:pt>
                <c:pt idx="841">
                  <c:v>2470244.7634714535</c:v>
                </c:pt>
                <c:pt idx="842">
                  <c:v>4172429.2718931902</c:v>
                </c:pt>
                <c:pt idx="843">
                  <c:v>15524732.418129206</c:v>
                </c:pt>
                <c:pt idx="844">
                  <c:v>953480.43142461823</c:v>
                </c:pt>
                <c:pt idx="845">
                  <c:v>989432.05223912047</c:v>
                </c:pt>
                <c:pt idx="846">
                  <c:v>16298831.521971026</c:v>
                </c:pt>
                <c:pt idx="847">
                  <c:v>15966897.58848995</c:v>
                </c:pt>
                <c:pt idx="848">
                  <c:v>10145065.296527138</c:v>
                </c:pt>
                <c:pt idx="849">
                  <c:v>956159.1899055097</c:v>
                </c:pt>
                <c:pt idx="850">
                  <c:v>5429010.502346023</c:v>
                </c:pt>
                <c:pt idx="851">
                  <c:v>16017672.941448858</c:v>
                </c:pt>
                <c:pt idx="852">
                  <c:v>15143543.276077807</c:v>
                </c:pt>
                <c:pt idx="853">
                  <c:v>12499327.099196043</c:v>
                </c:pt>
                <c:pt idx="854">
                  <c:v>1780382.834660999</c:v>
                </c:pt>
                <c:pt idx="855">
                  <c:v>969198.42799262668</c:v>
                </c:pt>
                <c:pt idx="856">
                  <c:v>2652457.8557281084</c:v>
                </c:pt>
                <c:pt idx="857">
                  <c:v>957794.97345550207</c:v>
                </c:pt>
                <c:pt idx="858">
                  <c:v>5783303.2795720296</c:v>
                </c:pt>
                <c:pt idx="859">
                  <c:v>952092.82448209019</c:v>
                </c:pt>
                <c:pt idx="860">
                  <c:v>7591189.8753522374</c:v>
                </c:pt>
                <c:pt idx="861">
                  <c:v>9687513.8335441425</c:v>
                </c:pt>
                <c:pt idx="862">
                  <c:v>8009278.1369210724</c:v>
                </c:pt>
                <c:pt idx="863">
                  <c:v>1797212.8372704582</c:v>
                </c:pt>
                <c:pt idx="864">
                  <c:v>1418652.09988766</c:v>
                </c:pt>
                <c:pt idx="865">
                  <c:v>9579553.6545770988</c:v>
                </c:pt>
                <c:pt idx="866">
                  <c:v>1072926.028930224</c:v>
                </c:pt>
                <c:pt idx="867">
                  <c:v>3581255.5987720052</c:v>
                </c:pt>
                <c:pt idx="868">
                  <c:v>1673004.0351639832</c:v>
                </c:pt>
                <c:pt idx="869">
                  <c:v>1017499.2136906872</c:v>
                </c:pt>
                <c:pt idx="870">
                  <c:v>1087209.9263981648</c:v>
                </c:pt>
                <c:pt idx="871">
                  <c:v>1287783.4618323219</c:v>
                </c:pt>
                <c:pt idx="872">
                  <c:v>1182340.7450105459</c:v>
                </c:pt>
                <c:pt idx="873">
                  <c:v>968291.33730191388</c:v>
                </c:pt>
                <c:pt idx="874">
                  <c:v>1171072.6884965126</c:v>
                </c:pt>
                <c:pt idx="875">
                  <c:v>5872656.1675658813</c:v>
                </c:pt>
                <c:pt idx="876">
                  <c:v>16846403.034672741</c:v>
                </c:pt>
                <c:pt idx="877">
                  <c:v>948143.14540730137</c:v>
                </c:pt>
                <c:pt idx="878">
                  <c:v>1236587.7232103504</c:v>
                </c:pt>
                <c:pt idx="879">
                  <c:v>1000665.6306484966</c:v>
                </c:pt>
                <c:pt idx="880">
                  <c:v>1331295.3957598656</c:v>
                </c:pt>
                <c:pt idx="881">
                  <c:v>15107643.977224302</c:v>
                </c:pt>
                <c:pt idx="882">
                  <c:v>1142331.5800739343</c:v>
                </c:pt>
                <c:pt idx="883">
                  <c:v>10001343.843919514</c:v>
                </c:pt>
                <c:pt idx="884">
                  <c:v>8860231.9963572733</c:v>
                </c:pt>
                <c:pt idx="885">
                  <c:v>1206071.3129375095</c:v>
                </c:pt>
                <c:pt idx="886">
                  <c:v>5762664.7737134108</c:v>
                </c:pt>
                <c:pt idx="887">
                  <c:v>1252940.2363983006</c:v>
                </c:pt>
                <c:pt idx="888">
                  <c:v>1344329.3084206348</c:v>
                </c:pt>
                <c:pt idx="889">
                  <c:v>8368175.250580092</c:v>
                </c:pt>
                <c:pt idx="890">
                  <c:v>9960424.8563739248</c:v>
                </c:pt>
                <c:pt idx="891">
                  <c:v>1410142.1645976349</c:v>
                </c:pt>
                <c:pt idx="892">
                  <c:v>10340446.53637133</c:v>
                </c:pt>
                <c:pt idx="893">
                  <c:v>964675.74803189246</c:v>
                </c:pt>
                <c:pt idx="894">
                  <c:v>992907.20688659453</c:v>
                </c:pt>
                <c:pt idx="895">
                  <c:v>6779446.4214926064</c:v>
                </c:pt>
                <c:pt idx="896">
                  <c:v>8783534.6304724012</c:v>
                </c:pt>
                <c:pt idx="897">
                  <c:v>1202141.0476883072</c:v>
                </c:pt>
                <c:pt idx="898">
                  <c:v>1135668.9459072591</c:v>
                </c:pt>
                <c:pt idx="899">
                  <c:v>13198706.405264672</c:v>
                </c:pt>
                <c:pt idx="900">
                  <c:v>9556977.2874184158</c:v>
                </c:pt>
                <c:pt idx="901">
                  <c:v>3644887.1366522843</c:v>
                </c:pt>
                <c:pt idx="902">
                  <c:v>2773239.4198628459</c:v>
                </c:pt>
                <c:pt idx="903">
                  <c:v>13916721.060578534</c:v>
                </c:pt>
                <c:pt idx="904">
                  <c:v>957868.28532134253</c:v>
                </c:pt>
                <c:pt idx="905">
                  <c:v>2720560.0669238903</c:v>
                </c:pt>
                <c:pt idx="906">
                  <c:v>1085975.4881702757</c:v>
                </c:pt>
                <c:pt idx="907">
                  <c:v>948550.28080859291</c:v>
                </c:pt>
                <c:pt idx="908">
                  <c:v>4979170.8724448234</c:v>
                </c:pt>
                <c:pt idx="909">
                  <c:v>1028759.0883066566</c:v>
                </c:pt>
                <c:pt idx="910">
                  <c:v>8539161.2965789512</c:v>
                </c:pt>
                <c:pt idx="911">
                  <c:v>4716129.5343772136</c:v>
                </c:pt>
                <c:pt idx="912">
                  <c:v>7214826.3582897875</c:v>
                </c:pt>
                <c:pt idx="913">
                  <c:v>1010428.8119077838</c:v>
                </c:pt>
                <c:pt idx="914">
                  <c:v>8525338.5758654773</c:v>
                </c:pt>
                <c:pt idx="915">
                  <c:v>1028048.9720084153</c:v>
                </c:pt>
                <c:pt idx="916">
                  <c:v>12169577.999395043</c:v>
                </c:pt>
                <c:pt idx="917">
                  <c:v>9263929.8263629265</c:v>
                </c:pt>
                <c:pt idx="918">
                  <c:v>971722.29295568087</c:v>
                </c:pt>
                <c:pt idx="919">
                  <c:v>2564899.268169296</c:v>
                </c:pt>
                <c:pt idx="920">
                  <c:v>962492.09821158228</c:v>
                </c:pt>
                <c:pt idx="921">
                  <c:v>6247236.8085277695</c:v>
                </c:pt>
                <c:pt idx="922">
                  <c:v>1135050.4061658157</c:v>
                </c:pt>
                <c:pt idx="923">
                  <c:v>951161.35202252923</c:v>
                </c:pt>
                <c:pt idx="924">
                  <c:v>3283613.7363114143</c:v>
                </c:pt>
                <c:pt idx="925">
                  <c:v>12541077.588903612</c:v>
                </c:pt>
                <c:pt idx="926">
                  <c:v>8318663.3884672653</c:v>
                </c:pt>
                <c:pt idx="927">
                  <c:v>16060492.365292149</c:v>
                </c:pt>
                <c:pt idx="928">
                  <c:v>1449306.4741333779</c:v>
                </c:pt>
                <c:pt idx="929">
                  <c:v>6325165.4171304014</c:v>
                </c:pt>
                <c:pt idx="930">
                  <c:v>6857575.2969438117</c:v>
                </c:pt>
                <c:pt idx="931">
                  <c:v>1117524.6395141236</c:v>
                </c:pt>
                <c:pt idx="932">
                  <c:v>1040846.3487650733</c:v>
                </c:pt>
                <c:pt idx="933">
                  <c:v>3179806.1394439181</c:v>
                </c:pt>
                <c:pt idx="934">
                  <c:v>3730428.3852374353</c:v>
                </c:pt>
                <c:pt idx="935">
                  <c:v>1409370.9289082808</c:v>
                </c:pt>
                <c:pt idx="936">
                  <c:v>2611049.7444895012</c:v>
                </c:pt>
                <c:pt idx="937">
                  <c:v>7261412.1103302846</c:v>
                </c:pt>
                <c:pt idx="938">
                  <c:v>8975173.6560469717</c:v>
                </c:pt>
                <c:pt idx="939">
                  <c:v>978148.96946944355</c:v>
                </c:pt>
                <c:pt idx="940">
                  <c:v>1250663.5035345736</c:v>
                </c:pt>
                <c:pt idx="941">
                  <c:v>15278768.16823272</c:v>
                </c:pt>
                <c:pt idx="942">
                  <c:v>8588315.0957410429</c:v>
                </c:pt>
                <c:pt idx="943">
                  <c:v>9323414.8087749723</c:v>
                </c:pt>
                <c:pt idx="944">
                  <c:v>1272799.9718853214</c:v>
                </c:pt>
                <c:pt idx="945">
                  <c:v>1332947.5744203611</c:v>
                </c:pt>
                <c:pt idx="946">
                  <c:v>13860175.818537414</c:v>
                </c:pt>
                <c:pt idx="947">
                  <c:v>966626.42345460772</c:v>
                </c:pt>
                <c:pt idx="948">
                  <c:v>12698624.513088923</c:v>
                </c:pt>
                <c:pt idx="949">
                  <c:v>4002677.5446398142</c:v>
                </c:pt>
                <c:pt idx="950">
                  <c:v>1102099.7118478222</c:v>
                </c:pt>
                <c:pt idx="951">
                  <c:v>1109665.167385068</c:v>
                </c:pt>
                <c:pt idx="952">
                  <c:v>4935347.5878769467</c:v>
                </c:pt>
                <c:pt idx="953">
                  <c:v>10059576.628809694</c:v>
                </c:pt>
                <c:pt idx="954">
                  <c:v>5427376.149353154</c:v>
                </c:pt>
                <c:pt idx="955">
                  <c:v>980436.47001781641</c:v>
                </c:pt>
                <c:pt idx="956">
                  <c:v>1283787.5788917497</c:v>
                </c:pt>
                <c:pt idx="957">
                  <c:v>1750966.3909194705</c:v>
                </c:pt>
                <c:pt idx="958">
                  <c:v>16111978.226652898</c:v>
                </c:pt>
                <c:pt idx="959">
                  <c:v>957404.42515853781</c:v>
                </c:pt>
                <c:pt idx="960">
                  <c:v>3872950.1518807118</c:v>
                </c:pt>
                <c:pt idx="961">
                  <c:v>2585424.8043221612</c:v>
                </c:pt>
                <c:pt idx="962">
                  <c:v>7223420.9713925943</c:v>
                </c:pt>
                <c:pt idx="963">
                  <c:v>1106155.5289038084</c:v>
                </c:pt>
                <c:pt idx="964">
                  <c:v>1893382.7599155891</c:v>
                </c:pt>
                <c:pt idx="965">
                  <c:v>1010396.6201059564</c:v>
                </c:pt>
                <c:pt idx="966">
                  <c:v>2543068.7194877779</c:v>
                </c:pt>
                <c:pt idx="967">
                  <c:v>948195.81022022374</c:v>
                </c:pt>
                <c:pt idx="968">
                  <c:v>10798928.352140591</c:v>
                </c:pt>
                <c:pt idx="969">
                  <c:v>964747.06308168278</c:v>
                </c:pt>
                <c:pt idx="970">
                  <c:v>964597.93675396894</c:v>
                </c:pt>
                <c:pt idx="971">
                  <c:v>2547577.9032255816</c:v>
                </c:pt>
                <c:pt idx="972">
                  <c:v>15457472.839694256</c:v>
                </c:pt>
                <c:pt idx="973">
                  <c:v>988639.0183834068</c:v>
                </c:pt>
                <c:pt idx="974">
                  <c:v>1400745.7380173514</c:v>
                </c:pt>
                <c:pt idx="975">
                  <c:v>2330650.1881174766</c:v>
                </c:pt>
                <c:pt idx="976">
                  <c:v>3201201.5741565879</c:v>
                </c:pt>
                <c:pt idx="977">
                  <c:v>2075008.8661274365</c:v>
                </c:pt>
                <c:pt idx="978">
                  <c:v>1183960.4524985955</c:v>
                </c:pt>
                <c:pt idx="979">
                  <c:v>956822.56019297894</c:v>
                </c:pt>
                <c:pt idx="980">
                  <c:v>995971.07219914836</c:v>
                </c:pt>
                <c:pt idx="981">
                  <c:v>2335659.5874635619</c:v>
                </c:pt>
                <c:pt idx="982">
                  <c:v>7532204.6930405013</c:v>
                </c:pt>
                <c:pt idx="983">
                  <c:v>13681926.139465872</c:v>
                </c:pt>
                <c:pt idx="984">
                  <c:v>14221038.817998461</c:v>
                </c:pt>
                <c:pt idx="985">
                  <c:v>5222573.5829148507</c:v>
                </c:pt>
                <c:pt idx="986">
                  <c:v>3028822.3711035731</c:v>
                </c:pt>
                <c:pt idx="987">
                  <c:v>1103194.3443601236</c:v>
                </c:pt>
                <c:pt idx="988">
                  <c:v>983369.65688046766</c:v>
                </c:pt>
                <c:pt idx="989">
                  <c:v>16978922.652887102</c:v>
                </c:pt>
                <c:pt idx="990">
                  <c:v>1233303.3800527125</c:v>
                </c:pt>
                <c:pt idx="991">
                  <c:v>16108273.183846386</c:v>
                </c:pt>
                <c:pt idx="992">
                  <c:v>2453873.0022626496</c:v>
                </c:pt>
                <c:pt idx="993">
                  <c:v>970804.37524225458</c:v>
                </c:pt>
                <c:pt idx="994">
                  <c:v>948813.25584958389</c:v>
                </c:pt>
                <c:pt idx="995">
                  <c:v>977822.12605034665</c:v>
                </c:pt>
                <c:pt idx="996">
                  <c:v>1099548.5874140451</c:v>
                </c:pt>
                <c:pt idx="997">
                  <c:v>17241029.978045553</c:v>
                </c:pt>
                <c:pt idx="998">
                  <c:v>16858391.258514442</c:v>
                </c:pt>
                <c:pt idx="999">
                  <c:v>9788026.7359021027</c:v>
                </c:pt>
              </c:numCache>
            </c:numRef>
          </c:yVal>
        </c:ser>
        <c:axId val="268013568"/>
        <c:axId val="277386752"/>
      </c:scatterChart>
      <c:valAx>
        <c:axId val="268013568"/>
        <c:scaling>
          <c:orientation val="minMax"/>
        </c:scaling>
        <c:axPos val="b"/>
        <c:numFmt formatCode="0" sourceLinked="1"/>
        <c:tickLblPos val="nextTo"/>
        <c:crossAx val="277386752"/>
        <c:crosses val="autoZero"/>
        <c:crossBetween val="midCat"/>
      </c:valAx>
      <c:valAx>
        <c:axId val="277386752"/>
        <c:scaling>
          <c:orientation val="minMax"/>
        </c:scaling>
        <c:axPos val="l"/>
        <c:majorGridlines/>
        <c:numFmt formatCode="0" sourceLinked="1"/>
        <c:tickLblPos val="nextTo"/>
        <c:crossAx val="268013568"/>
        <c:crosses val="autoZero"/>
        <c:crossBetween val="midCat"/>
      </c:valAx>
    </c:plotArea>
    <c:legend>
      <c:legendPos val="r"/>
      <c:layout/>
    </c:legend>
    <c:plotVisOnly val="1"/>
  </c:chart>
  <c:printSettings>
    <c:headerFooter/>
    <c:pageMargins b="0.75000000000000022" l="0.70000000000000018" r="0.70000000000000018" t="0.75000000000000022" header="0.3000000000000001" footer="0.30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Demandada'!$AC$8:$AC$10</c:f>
              <c:strCache>
                <c:ptCount val="1"/>
                <c:pt idx="0">
                  <c:v>Cantidad diaría Producto 6</c:v>
                </c:pt>
              </c:strCache>
            </c:strRef>
          </c:tx>
          <c:cat>
            <c:strRef>
              <c:f>'Cantidad Demandada'!$AC$12:$AC$41</c:f>
              <c:strCache>
                <c:ptCount val="30"/>
                <c:pt idx="0">
                  <c:v>5-92</c:v>
                </c:pt>
                <c:pt idx="1">
                  <c:v>92-179</c:v>
                </c:pt>
                <c:pt idx="2">
                  <c:v>179-266</c:v>
                </c:pt>
                <c:pt idx="3">
                  <c:v>266-353</c:v>
                </c:pt>
                <c:pt idx="4">
                  <c:v>353-440</c:v>
                </c:pt>
                <c:pt idx="5">
                  <c:v>440-528</c:v>
                </c:pt>
                <c:pt idx="6">
                  <c:v>528-615</c:v>
                </c:pt>
                <c:pt idx="7">
                  <c:v>615-702</c:v>
                </c:pt>
                <c:pt idx="8">
                  <c:v>702-789</c:v>
                </c:pt>
                <c:pt idx="9">
                  <c:v>789-876</c:v>
                </c:pt>
                <c:pt idx="10">
                  <c:v>876-963</c:v>
                </c:pt>
                <c:pt idx="11">
                  <c:v>963-1051</c:v>
                </c:pt>
                <c:pt idx="12">
                  <c:v>1051-1138</c:v>
                </c:pt>
                <c:pt idx="13">
                  <c:v>1138-1225</c:v>
                </c:pt>
                <c:pt idx="14">
                  <c:v>1225-1312</c:v>
                </c:pt>
                <c:pt idx="15">
                  <c:v>1312-1399</c:v>
                </c:pt>
                <c:pt idx="16">
                  <c:v>1399-1486</c:v>
                </c:pt>
                <c:pt idx="17">
                  <c:v>1486-1574</c:v>
                </c:pt>
                <c:pt idx="18">
                  <c:v>1574-1661</c:v>
                </c:pt>
                <c:pt idx="19">
                  <c:v>1661-1748</c:v>
                </c:pt>
                <c:pt idx="20">
                  <c:v>1748-1835</c:v>
                </c:pt>
                <c:pt idx="21">
                  <c:v>1835-1922</c:v>
                </c:pt>
                <c:pt idx="22">
                  <c:v>1922-2009</c:v>
                </c:pt>
                <c:pt idx="23">
                  <c:v>2009-2097</c:v>
                </c:pt>
                <c:pt idx="24">
                  <c:v>2097-2184</c:v>
                </c:pt>
                <c:pt idx="25">
                  <c:v>2184-2271</c:v>
                </c:pt>
                <c:pt idx="26">
                  <c:v>2271-2358</c:v>
                </c:pt>
                <c:pt idx="27">
                  <c:v>2358-2445</c:v>
                </c:pt>
                <c:pt idx="28">
                  <c:v>2445-2532</c:v>
                </c:pt>
                <c:pt idx="29">
                  <c:v>2532-2620</c:v>
                </c:pt>
              </c:strCache>
            </c:strRef>
          </c:cat>
          <c:val>
            <c:numRef>
              <c:f>'Cantidad Demandada'!$AD$12:$AD$41</c:f>
              <c:numCache>
                <c:formatCode>0</c:formatCode>
                <c:ptCount val="30"/>
                <c:pt idx="0">
                  <c:v>47</c:v>
                </c:pt>
                <c:pt idx="1">
                  <c:v>59</c:v>
                </c:pt>
                <c:pt idx="2">
                  <c:v>44</c:v>
                </c:pt>
                <c:pt idx="3">
                  <c:v>42</c:v>
                </c:pt>
                <c:pt idx="4">
                  <c:v>28</c:v>
                </c:pt>
                <c:pt idx="5">
                  <c:v>34</c:v>
                </c:pt>
                <c:pt idx="6">
                  <c:v>20</c:v>
                </c:pt>
                <c:pt idx="7">
                  <c:v>13</c:v>
                </c:pt>
                <c:pt idx="8">
                  <c:v>18</c:v>
                </c:pt>
                <c:pt idx="9">
                  <c:v>13</c:v>
                </c:pt>
                <c:pt idx="10">
                  <c:v>7</c:v>
                </c:pt>
                <c:pt idx="11">
                  <c:v>11</c:v>
                </c:pt>
                <c:pt idx="12">
                  <c:v>3</c:v>
                </c:pt>
                <c:pt idx="13">
                  <c:v>7</c:v>
                </c:pt>
                <c:pt idx="14">
                  <c:v>3</c:v>
                </c:pt>
                <c:pt idx="15">
                  <c:v>2</c:v>
                </c:pt>
                <c:pt idx="16">
                  <c:v>4</c:v>
                </c:pt>
                <c:pt idx="17">
                  <c:v>3</c:v>
                </c:pt>
                <c:pt idx="18">
                  <c:v>2</c:v>
                </c:pt>
                <c:pt idx="19">
                  <c:v>1</c:v>
                </c:pt>
                <c:pt idx="20">
                  <c:v>2</c:v>
                </c:pt>
                <c:pt idx="21">
                  <c:v>0</c:v>
                </c:pt>
                <c:pt idx="22">
                  <c:v>0</c:v>
                </c:pt>
                <c:pt idx="23">
                  <c:v>0</c:v>
                </c:pt>
                <c:pt idx="24">
                  <c:v>0</c:v>
                </c:pt>
                <c:pt idx="25">
                  <c:v>0</c:v>
                </c:pt>
                <c:pt idx="26">
                  <c:v>0</c:v>
                </c:pt>
                <c:pt idx="27">
                  <c:v>0</c:v>
                </c:pt>
                <c:pt idx="28">
                  <c:v>0</c:v>
                </c:pt>
                <c:pt idx="29">
                  <c:v>1</c:v>
                </c:pt>
              </c:numCache>
            </c:numRef>
          </c:val>
        </c:ser>
        <c:axId val="225020160"/>
        <c:axId val="225014144"/>
      </c:barChart>
      <c:catAx>
        <c:axId val="225020160"/>
        <c:scaling>
          <c:orientation val="minMax"/>
        </c:scaling>
        <c:axPos val="b"/>
        <c:title>
          <c:tx>
            <c:rich>
              <a:bodyPr/>
              <a:lstStyle/>
              <a:p>
                <a:pPr>
                  <a:defRPr/>
                </a:pPr>
                <a:r>
                  <a:rPr lang="es-CL"/>
                  <a:t>Rangos</a:t>
                </a:r>
              </a:p>
            </c:rich>
          </c:tx>
        </c:title>
        <c:numFmt formatCode="0.0" sourceLinked="1"/>
        <c:tickLblPos val="nextTo"/>
        <c:txPr>
          <a:bodyPr/>
          <a:lstStyle/>
          <a:p>
            <a:pPr>
              <a:defRPr sz="1000"/>
            </a:pPr>
            <a:endParaRPr lang="es-ES"/>
          </a:p>
        </c:txPr>
        <c:crossAx val="225014144"/>
        <c:crosses val="autoZero"/>
        <c:auto val="1"/>
        <c:lblAlgn val="ctr"/>
        <c:lblOffset val="100"/>
      </c:catAx>
      <c:valAx>
        <c:axId val="225014144"/>
        <c:scaling>
          <c:orientation val="minMax"/>
        </c:scaling>
        <c:axPos val="l"/>
        <c:majorGridlines/>
        <c:title>
          <c:tx>
            <c:rich>
              <a:bodyPr rot="-5400000" vert="horz"/>
              <a:lstStyle/>
              <a:p>
                <a:pPr>
                  <a:defRPr/>
                </a:pPr>
                <a:r>
                  <a:rPr lang="es-CL"/>
                  <a:t>Frecuencia</a:t>
                </a:r>
              </a:p>
            </c:rich>
          </c:tx>
        </c:title>
        <c:numFmt formatCode="0" sourceLinked="1"/>
        <c:tickLblPos val="nextTo"/>
        <c:crossAx val="225020160"/>
        <c:crosses val="autoZero"/>
        <c:crossBetween val="between"/>
      </c:valAx>
    </c:plotArea>
    <c:legend>
      <c:legendPos val="r"/>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s-ES"/>
  <c:chart>
    <c:title>
      <c:layout/>
    </c:title>
    <c:plotArea>
      <c:layout/>
      <c:scatterChart>
        <c:scatterStyle val="lineMarker"/>
        <c:ser>
          <c:idx val="0"/>
          <c:order val="0"/>
          <c:tx>
            <c:strRef>
              <c:f>'Datos punto6'!$C$1</c:f>
              <c:strCache>
                <c:ptCount val="1"/>
                <c:pt idx="0">
                  <c:v>solver_adj</c:v>
                </c:pt>
              </c:strCache>
            </c:strRef>
          </c:tx>
          <c:spPr>
            <a:ln w="28575">
              <a:noFill/>
            </a:ln>
          </c:spPr>
          <c:marker>
            <c:symbol val="dash"/>
            <c:size val="3"/>
          </c:marker>
          <c:xVal>
            <c:numRef>
              <c:f>'Datos punto6'!$C$2:$C$1001</c:f>
              <c:numCache>
                <c:formatCode>0</c:formatCode>
                <c:ptCount val="1000"/>
                <c:pt idx="0">
                  <c:v>1300.1677812920732</c:v>
                </c:pt>
                <c:pt idx="1">
                  <c:v>2555.4922978656796</c:v>
                </c:pt>
                <c:pt idx="2">
                  <c:v>1795.6655379508927</c:v>
                </c:pt>
                <c:pt idx="3">
                  <c:v>707.1380512035164</c:v>
                </c:pt>
                <c:pt idx="4">
                  <c:v>393.9397721760626</c:v>
                </c:pt>
                <c:pt idx="5">
                  <c:v>2103.772002055669</c:v>
                </c:pt>
                <c:pt idx="6">
                  <c:v>2351.9283179440204</c:v>
                </c:pt>
                <c:pt idx="7">
                  <c:v>109.52391601657678</c:v>
                </c:pt>
                <c:pt idx="8">
                  <c:v>987.84072633313042</c:v>
                </c:pt>
                <c:pt idx="9">
                  <c:v>2560.1994284294542</c:v>
                </c:pt>
                <c:pt idx="10">
                  <c:v>1573.4356871966438</c:v>
                </c:pt>
                <c:pt idx="11">
                  <c:v>1392.2634578464849</c:v>
                </c:pt>
                <c:pt idx="12">
                  <c:v>896.2404945014232</c:v>
                </c:pt>
                <c:pt idx="13">
                  <c:v>868.18936337213461</c:v>
                </c:pt>
                <c:pt idx="14">
                  <c:v>202.92250213861581</c:v>
                </c:pt>
                <c:pt idx="15">
                  <c:v>977.68396590775069</c:v>
                </c:pt>
                <c:pt idx="16">
                  <c:v>1949.3392711600006</c:v>
                </c:pt>
                <c:pt idx="17">
                  <c:v>1525.1293037534363</c:v>
                </c:pt>
                <c:pt idx="18">
                  <c:v>1403.5428207714776</c:v>
                </c:pt>
                <c:pt idx="19">
                  <c:v>256.38999349781778</c:v>
                </c:pt>
                <c:pt idx="20">
                  <c:v>397.57008428618781</c:v>
                </c:pt>
                <c:pt idx="21">
                  <c:v>869.59189994288226</c:v>
                </c:pt>
                <c:pt idx="22">
                  <c:v>1693.7744678625718</c:v>
                </c:pt>
                <c:pt idx="23">
                  <c:v>323.65944375966649</c:v>
                </c:pt>
                <c:pt idx="24">
                  <c:v>857.34719817449673</c:v>
                </c:pt>
                <c:pt idx="25">
                  <c:v>2070.7538650099905</c:v>
                </c:pt>
                <c:pt idx="26">
                  <c:v>731.37632164283491</c:v>
                </c:pt>
                <c:pt idx="27">
                  <c:v>1568.3109891877098</c:v>
                </c:pt>
                <c:pt idx="28">
                  <c:v>1048.9868461713133</c:v>
                </c:pt>
                <c:pt idx="29">
                  <c:v>1498.9475372433419</c:v>
                </c:pt>
                <c:pt idx="30">
                  <c:v>511.10827842359811</c:v>
                </c:pt>
                <c:pt idx="31">
                  <c:v>418.6844304155951</c:v>
                </c:pt>
                <c:pt idx="32">
                  <c:v>901.58999592186422</c:v>
                </c:pt>
                <c:pt idx="33">
                  <c:v>1565.2789094188618</c:v>
                </c:pt>
                <c:pt idx="34">
                  <c:v>2265.994191205592</c:v>
                </c:pt>
                <c:pt idx="35">
                  <c:v>1648.4721889716911</c:v>
                </c:pt>
                <c:pt idx="36">
                  <c:v>2029.2274708395021</c:v>
                </c:pt>
                <c:pt idx="37">
                  <c:v>1103.1797771640959</c:v>
                </c:pt>
                <c:pt idx="38">
                  <c:v>1581.1185473818884</c:v>
                </c:pt>
                <c:pt idx="39">
                  <c:v>1517.3907336818011</c:v>
                </c:pt>
                <c:pt idx="40">
                  <c:v>1476.5277336666024</c:v>
                </c:pt>
                <c:pt idx="41">
                  <c:v>2542.3910465712615</c:v>
                </c:pt>
                <c:pt idx="42">
                  <c:v>98.806496397502016</c:v>
                </c:pt>
                <c:pt idx="43">
                  <c:v>2317.5427210557009</c:v>
                </c:pt>
                <c:pt idx="44">
                  <c:v>689.04628743885371</c:v>
                </c:pt>
                <c:pt idx="45">
                  <c:v>551.958848998397</c:v>
                </c:pt>
                <c:pt idx="46">
                  <c:v>1179.9729121480941</c:v>
                </c:pt>
                <c:pt idx="47">
                  <c:v>617.68598952735124</c:v>
                </c:pt>
                <c:pt idx="48">
                  <c:v>535.70016919481577</c:v>
                </c:pt>
                <c:pt idx="49">
                  <c:v>2337.9910521483939</c:v>
                </c:pt>
                <c:pt idx="50">
                  <c:v>1776.6901326448144</c:v>
                </c:pt>
                <c:pt idx="51">
                  <c:v>2570.4947269714876</c:v>
                </c:pt>
                <c:pt idx="52">
                  <c:v>2213.6289803425916</c:v>
                </c:pt>
                <c:pt idx="53">
                  <c:v>1056.4922643068676</c:v>
                </c:pt>
                <c:pt idx="54">
                  <c:v>1853.0018871063376</c:v>
                </c:pt>
                <c:pt idx="55">
                  <c:v>1833.2645448969045</c:v>
                </c:pt>
                <c:pt idx="56">
                  <c:v>1092.1043128301876</c:v>
                </c:pt>
                <c:pt idx="57">
                  <c:v>2446.3425016018296</c:v>
                </c:pt>
                <c:pt idx="58">
                  <c:v>939.97494656638014</c:v>
                </c:pt>
                <c:pt idx="59">
                  <c:v>1964.5362941294611</c:v>
                </c:pt>
                <c:pt idx="60">
                  <c:v>118.76806757867712</c:v>
                </c:pt>
                <c:pt idx="61">
                  <c:v>1155.6020478469329</c:v>
                </c:pt>
                <c:pt idx="62">
                  <c:v>982.23380648681609</c:v>
                </c:pt>
                <c:pt idx="63">
                  <c:v>1605.9576315511754</c:v>
                </c:pt>
                <c:pt idx="64">
                  <c:v>1042.7832605288286</c:v>
                </c:pt>
                <c:pt idx="65">
                  <c:v>168.52478098102139</c:v>
                </c:pt>
                <c:pt idx="66">
                  <c:v>1772.4061092796765</c:v>
                </c:pt>
                <c:pt idx="67">
                  <c:v>371.03138125130511</c:v>
                </c:pt>
                <c:pt idx="68">
                  <c:v>1500.100599411456</c:v>
                </c:pt>
                <c:pt idx="69">
                  <c:v>1548.5039674348682</c:v>
                </c:pt>
                <c:pt idx="70">
                  <c:v>1791.1778649185683</c:v>
                </c:pt>
                <c:pt idx="71">
                  <c:v>887.96391611404897</c:v>
                </c:pt>
                <c:pt idx="72">
                  <c:v>912.73276784165421</c:v>
                </c:pt>
                <c:pt idx="73">
                  <c:v>1002.071974842377</c:v>
                </c:pt>
                <c:pt idx="74">
                  <c:v>2113.5574266661692</c:v>
                </c:pt>
                <c:pt idx="75">
                  <c:v>2225.0914698774423</c:v>
                </c:pt>
                <c:pt idx="76">
                  <c:v>1051.5495607827556</c:v>
                </c:pt>
                <c:pt idx="77">
                  <c:v>1241.0903806062836</c:v>
                </c:pt>
                <c:pt idx="78">
                  <c:v>1604.8002754458228</c:v>
                </c:pt>
                <c:pt idx="79">
                  <c:v>675.20662015592984</c:v>
                </c:pt>
                <c:pt idx="80">
                  <c:v>2042.0924921581022</c:v>
                </c:pt>
                <c:pt idx="81">
                  <c:v>2291.8647573668809</c:v>
                </c:pt>
                <c:pt idx="82">
                  <c:v>1398.9462435338396</c:v>
                </c:pt>
                <c:pt idx="83">
                  <c:v>254.80042532356478</c:v>
                </c:pt>
                <c:pt idx="84">
                  <c:v>2531.1022819821269</c:v>
                </c:pt>
                <c:pt idx="85">
                  <c:v>380.167155177876</c:v>
                </c:pt>
                <c:pt idx="86">
                  <c:v>770.11750751692693</c:v>
                </c:pt>
                <c:pt idx="87">
                  <c:v>591.26781951276018</c:v>
                </c:pt>
                <c:pt idx="88">
                  <c:v>1210.7113431029541</c:v>
                </c:pt>
                <c:pt idx="89">
                  <c:v>809.95287907354202</c:v>
                </c:pt>
                <c:pt idx="90">
                  <c:v>2125.8699865252106</c:v>
                </c:pt>
                <c:pt idx="91">
                  <c:v>350.92152203522693</c:v>
                </c:pt>
                <c:pt idx="92">
                  <c:v>1211.15177923448</c:v>
                </c:pt>
                <c:pt idx="93">
                  <c:v>80.160511951502656</c:v>
                </c:pt>
                <c:pt idx="94">
                  <c:v>692.78323591397293</c:v>
                </c:pt>
                <c:pt idx="95">
                  <c:v>40.190583863850023</c:v>
                </c:pt>
                <c:pt idx="96">
                  <c:v>2195.1444840785789</c:v>
                </c:pt>
                <c:pt idx="97">
                  <c:v>648.57987944017157</c:v>
                </c:pt>
                <c:pt idx="98">
                  <c:v>240.83098372064111</c:v>
                </c:pt>
                <c:pt idx="99">
                  <c:v>725.25705538050136</c:v>
                </c:pt>
                <c:pt idx="100">
                  <c:v>530.69739961610048</c:v>
                </c:pt>
                <c:pt idx="101">
                  <c:v>1300.0951170553897</c:v>
                </c:pt>
                <c:pt idx="102">
                  <c:v>1189.5037235135694</c:v>
                </c:pt>
                <c:pt idx="103">
                  <c:v>2217.1261409056028</c:v>
                </c:pt>
                <c:pt idx="104">
                  <c:v>144.60234350785723</c:v>
                </c:pt>
                <c:pt idx="105">
                  <c:v>1538.79428270729</c:v>
                </c:pt>
                <c:pt idx="106">
                  <c:v>1500.604470447453</c:v>
                </c:pt>
                <c:pt idx="107">
                  <c:v>2246.2844843358193</c:v>
                </c:pt>
                <c:pt idx="108">
                  <c:v>23.091925924686684</c:v>
                </c:pt>
                <c:pt idx="109">
                  <c:v>2195.4823886959266</c:v>
                </c:pt>
                <c:pt idx="110">
                  <c:v>2206.1974878177034</c:v>
                </c:pt>
                <c:pt idx="111">
                  <c:v>717.02479502094195</c:v>
                </c:pt>
                <c:pt idx="112">
                  <c:v>2377.6435328548046</c:v>
                </c:pt>
                <c:pt idx="113">
                  <c:v>1894.6803905329111</c:v>
                </c:pt>
                <c:pt idx="114">
                  <c:v>1161.6336869134725</c:v>
                </c:pt>
                <c:pt idx="115">
                  <c:v>1945.0593694001711</c:v>
                </c:pt>
                <c:pt idx="116">
                  <c:v>805.7727575007699</c:v>
                </c:pt>
                <c:pt idx="117">
                  <c:v>479.44738696350129</c:v>
                </c:pt>
                <c:pt idx="118">
                  <c:v>2325.7463551670062</c:v>
                </c:pt>
                <c:pt idx="119">
                  <c:v>2450.8938117892917</c:v>
                </c:pt>
                <c:pt idx="120">
                  <c:v>1894.4478800545669</c:v>
                </c:pt>
                <c:pt idx="121">
                  <c:v>296.72673727745507</c:v>
                </c:pt>
                <c:pt idx="122">
                  <c:v>1678.8775657349627</c:v>
                </c:pt>
                <c:pt idx="123">
                  <c:v>1136.3804855278602</c:v>
                </c:pt>
                <c:pt idx="124">
                  <c:v>198.56162950376125</c:v>
                </c:pt>
                <c:pt idx="125">
                  <c:v>2273.9035099069138</c:v>
                </c:pt>
                <c:pt idx="126">
                  <c:v>2092.7078996615987</c:v>
                </c:pt>
                <c:pt idx="127">
                  <c:v>1928.9855921827188</c:v>
                </c:pt>
                <c:pt idx="128">
                  <c:v>2358.9073158893302</c:v>
                </c:pt>
                <c:pt idx="129">
                  <c:v>340.81740183374728</c:v>
                </c:pt>
                <c:pt idx="130">
                  <c:v>2557.1086026207117</c:v>
                </c:pt>
                <c:pt idx="131">
                  <c:v>2084.0543643269011</c:v>
                </c:pt>
                <c:pt idx="132">
                  <c:v>1740.2188562700612</c:v>
                </c:pt>
                <c:pt idx="133">
                  <c:v>656.32989642085965</c:v>
                </c:pt>
                <c:pt idx="134">
                  <c:v>1585.4103962920653</c:v>
                </c:pt>
                <c:pt idx="135">
                  <c:v>1304.2490740936478</c:v>
                </c:pt>
                <c:pt idx="136">
                  <c:v>2522.3069976518432</c:v>
                </c:pt>
                <c:pt idx="137">
                  <c:v>1258.8801338616199</c:v>
                </c:pt>
                <c:pt idx="138">
                  <c:v>361.13607469114294</c:v>
                </c:pt>
                <c:pt idx="139">
                  <c:v>2416.4624164940151</c:v>
                </c:pt>
                <c:pt idx="140">
                  <c:v>1274.9583151172651</c:v>
                </c:pt>
                <c:pt idx="141">
                  <c:v>2404.3409535965607</c:v>
                </c:pt>
                <c:pt idx="142">
                  <c:v>82.465585541662563</c:v>
                </c:pt>
                <c:pt idx="143">
                  <c:v>1776.8447155821345</c:v>
                </c:pt>
                <c:pt idx="144">
                  <c:v>1661.3150464893854</c:v>
                </c:pt>
                <c:pt idx="145">
                  <c:v>2019.4868046606364</c:v>
                </c:pt>
                <c:pt idx="146">
                  <c:v>2107.053297729256</c:v>
                </c:pt>
                <c:pt idx="147">
                  <c:v>958.26602178125927</c:v>
                </c:pt>
                <c:pt idx="148">
                  <c:v>2486.7224468419899</c:v>
                </c:pt>
                <c:pt idx="149">
                  <c:v>1516.1213809704043</c:v>
                </c:pt>
                <c:pt idx="150">
                  <c:v>1669.6494901090159</c:v>
                </c:pt>
                <c:pt idx="151">
                  <c:v>1962.0641806363428</c:v>
                </c:pt>
                <c:pt idx="152">
                  <c:v>61.998441546688994</c:v>
                </c:pt>
                <c:pt idx="153">
                  <c:v>1947.7726219355932</c:v>
                </c:pt>
                <c:pt idx="154">
                  <c:v>344.21763286703157</c:v>
                </c:pt>
                <c:pt idx="155">
                  <c:v>2239.3446643791835</c:v>
                </c:pt>
                <c:pt idx="156">
                  <c:v>1129.6283745349517</c:v>
                </c:pt>
                <c:pt idx="157">
                  <c:v>1187.9498172779333</c:v>
                </c:pt>
                <c:pt idx="158">
                  <c:v>687.25314618938273</c:v>
                </c:pt>
                <c:pt idx="159">
                  <c:v>2111.3687692779899</c:v>
                </c:pt>
                <c:pt idx="160">
                  <c:v>2572.6499471783873</c:v>
                </c:pt>
                <c:pt idx="161">
                  <c:v>2314.4607535868236</c:v>
                </c:pt>
                <c:pt idx="162">
                  <c:v>1233.1988001261832</c:v>
                </c:pt>
                <c:pt idx="163">
                  <c:v>2565.1415048568238</c:v>
                </c:pt>
                <c:pt idx="164">
                  <c:v>1798.9662520820118</c:v>
                </c:pt>
                <c:pt idx="165">
                  <c:v>2243.7756761092578</c:v>
                </c:pt>
                <c:pt idx="166">
                  <c:v>1183.588651439449</c:v>
                </c:pt>
                <c:pt idx="167">
                  <c:v>1768.4854178687024</c:v>
                </c:pt>
                <c:pt idx="168">
                  <c:v>530.26554178505467</c:v>
                </c:pt>
                <c:pt idx="169">
                  <c:v>95.800822906569024</c:v>
                </c:pt>
                <c:pt idx="170">
                  <c:v>867.99563236487825</c:v>
                </c:pt>
                <c:pt idx="171">
                  <c:v>1631.9240106748996</c:v>
                </c:pt>
                <c:pt idx="172">
                  <c:v>261.56755671956</c:v>
                </c:pt>
                <c:pt idx="173">
                  <c:v>1247.2049304788025</c:v>
                </c:pt>
                <c:pt idx="174">
                  <c:v>212.19002741537525</c:v>
                </c:pt>
                <c:pt idx="175">
                  <c:v>367.30820855978322</c:v>
                </c:pt>
                <c:pt idx="176">
                  <c:v>1539.0463815815963</c:v>
                </c:pt>
                <c:pt idx="177">
                  <c:v>427.27335204755582</c:v>
                </c:pt>
                <c:pt idx="178">
                  <c:v>1001.3044060358332</c:v>
                </c:pt>
                <c:pt idx="179">
                  <c:v>1914.6727492919531</c:v>
                </c:pt>
                <c:pt idx="180">
                  <c:v>2087.6626777875526</c:v>
                </c:pt>
                <c:pt idx="181">
                  <c:v>1851.8508366741478</c:v>
                </c:pt>
                <c:pt idx="182">
                  <c:v>2344.3733651495418</c:v>
                </c:pt>
                <c:pt idx="183">
                  <c:v>442.90553108970892</c:v>
                </c:pt>
                <c:pt idx="184">
                  <c:v>2556.7677599833196</c:v>
                </c:pt>
                <c:pt idx="185">
                  <c:v>575.03368025460918</c:v>
                </c:pt>
                <c:pt idx="186">
                  <c:v>2079.0111410245349</c:v>
                </c:pt>
                <c:pt idx="187">
                  <c:v>2394.2218345334854</c:v>
                </c:pt>
                <c:pt idx="188">
                  <c:v>490.44084164381064</c:v>
                </c:pt>
                <c:pt idx="189">
                  <c:v>658.42929783716306</c:v>
                </c:pt>
                <c:pt idx="190">
                  <c:v>262.50194283365363</c:v>
                </c:pt>
                <c:pt idx="191">
                  <c:v>2017.8686413536168</c:v>
                </c:pt>
                <c:pt idx="192">
                  <c:v>2071.3369859952186</c:v>
                </c:pt>
                <c:pt idx="193">
                  <c:v>501.45137034936403</c:v>
                </c:pt>
                <c:pt idx="194">
                  <c:v>275.82005351633768</c:v>
                </c:pt>
                <c:pt idx="195">
                  <c:v>1694.8446431596972</c:v>
                </c:pt>
                <c:pt idx="196">
                  <c:v>62.612353700032621</c:v>
                </c:pt>
                <c:pt idx="197">
                  <c:v>1458.7355462227649</c:v>
                </c:pt>
                <c:pt idx="198">
                  <c:v>1707.5078518216069</c:v>
                </c:pt>
                <c:pt idx="199">
                  <c:v>2041.4047609047986</c:v>
                </c:pt>
                <c:pt idx="200">
                  <c:v>1669.5552269371951</c:v>
                </c:pt>
                <c:pt idx="201">
                  <c:v>1060.115235555505</c:v>
                </c:pt>
                <c:pt idx="202">
                  <c:v>2285.3853425040775</c:v>
                </c:pt>
                <c:pt idx="203">
                  <c:v>336.78267575231507</c:v>
                </c:pt>
                <c:pt idx="204">
                  <c:v>93.803099722044124</c:v>
                </c:pt>
                <c:pt idx="205">
                  <c:v>893.26584434801055</c:v>
                </c:pt>
                <c:pt idx="206">
                  <c:v>724.90782711930001</c:v>
                </c:pt>
                <c:pt idx="207">
                  <c:v>69.040727196280258</c:v>
                </c:pt>
                <c:pt idx="208">
                  <c:v>2176.9923203662001</c:v>
                </c:pt>
                <c:pt idx="209">
                  <c:v>209.2208583747134</c:v>
                </c:pt>
                <c:pt idx="210">
                  <c:v>1305.829558939128</c:v>
                </c:pt>
                <c:pt idx="211">
                  <c:v>1805.699710537074</c:v>
                </c:pt>
                <c:pt idx="212">
                  <c:v>2189.9726867959707</c:v>
                </c:pt>
                <c:pt idx="213">
                  <c:v>575.59269870472735</c:v>
                </c:pt>
                <c:pt idx="214">
                  <c:v>1064.8263345406513</c:v>
                </c:pt>
                <c:pt idx="215">
                  <c:v>1742.0852673114673</c:v>
                </c:pt>
                <c:pt idx="216">
                  <c:v>2081.7802231212986</c:v>
                </c:pt>
                <c:pt idx="217">
                  <c:v>1455.1615710957728</c:v>
                </c:pt>
                <c:pt idx="218">
                  <c:v>559.95670681863874</c:v>
                </c:pt>
                <c:pt idx="219">
                  <c:v>1780.2223699359326</c:v>
                </c:pt>
                <c:pt idx="220">
                  <c:v>209.53113961989581</c:v>
                </c:pt>
                <c:pt idx="221">
                  <c:v>1920.7279032895938</c:v>
                </c:pt>
                <c:pt idx="222">
                  <c:v>760.46748075236917</c:v>
                </c:pt>
                <c:pt idx="223">
                  <c:v>1088.3088133853435</c:v>
                </c:pt>
                <c:pt idx="224">
                  <c:v>1513.6115902124959</c:v>
                </c:pt>
                <c:pt idx="225">
                  <c:v>934.86233572748597</c:v>
                </c:pt>
                <c:pt idx="226">
                  <c:v>1672.5717250274363</c:v>
                </c:pt>
                <c:pt idx="227">
                  <c:v>1268.0699900952493</c:v>
                </c:pt>
                <c:pt idx="228">
                  <c:v>1176.7849150662239</c:v>
                </c:pt>
                <c:pt idx="229">
                  <c:v>2132.6044083636275</c:v>
                </c:pt>
                <c:pt idx="230">
                  <c:v>1003.5052846299975</c:v>
                </c:pt>
                <c:pt idx="231">
                  <c:v>2230.7062104817974</c:v>
                </c:pt>
                <c:pt idx="232">
                  <c:v>1865.9620703556398</c:v>
                </c:pt>
                <c:pt idx="233">
                  <c:v>617.75741512829325</c:v>
                </c:pt>
                <c:pt idx="234">
                  <c:v>2094.9057768079942</c:v>
                </c:pt>
                <c:pt idx="235">
                  <c:v>925.39424121677609</c:v>
                </c:pt>
                <c:pt idx="236">
                  <c:v>607.06215811337449</c:v>
                </c:pt>
                <c:pt idx="237">
                  <c:v>1978.7273474129508</c:v>
                </c:pt>
                <c:pt idx="238">
                  <c:v>1994.1362070129887</c:v>
                </c:pt>
                <c:pt idx="239">
                  <c:v>245.31404567710777</c:v>
                </c:pt>
                <c:pt idx="240">
                  <c:v>2083.141556803203</c:v>
                </c:pt>
                <c:pt idx="241">
                  <c:v>1812.3123176364752</c:v>
                </c:pt>
                <c:pt idx="242">
                  <c:v>316.25247023871748</c:v>
                </c:pt>
                <c:pt idx="243">
                  <c:v>1460.6521178230887</c:v>
                </c:pt>
                <c:pt idx="244">
                  <c:v>187.59708470133927</c:v>
                </c:pt>
                <c:pt idx="245">
                  <c:v>2522.9656179733415</c:v>
                </c:pt>
                <c:pt idx="246">
                  <c:v>1096.0247696782578</c:v>
                </c:pt>
                <c:pt idx="247">
                  <c:v>573.11852321220499</c:v>
                </c:pt>
                <c:pt idx="248">
                  <c:v>1478.6972382756403</c:v>
                </c:pt>
                <c:pt idx="249">
                  <c:v>340.48029903857054</c:v>
                </c:pt>
                <c:pt idx="250">
                  <c:v>1954.5582287505076</c:v>
                </c:pt>
                <c:pt idx="251">
                  <c:v>2547.4366490116513</c:v>
                </c:pt>
                <c:pt idx="252">
                  <c:v>675.27167067223763</c:v>
                </c:pt>
                <c:pt idx="253">
                  <c:v>982.86055018839454</c:v>
                </c:pt>
                <c:pt idx="254">
                  <c:v>1126.6084489541167</c:v>
                </c:pt>
                <c:pt idx="255">
                  <c:v>1477.4091528441797</c:v>
                </c:pt>
                <c:pt idx="256">
                  <c:v>1630.6805304911363</c:v>
                </c:pt>
                <c:pt idx="257">
                  <c:v>627.62743676483046</c:v>
                </c:pt>
                <c:pt idx="258">
                  <c:v>1509.8864512615307</c:v>
                </c:pt>
                <c:pt idx="259">
                  <c:v>2248.9342876057767</c:v>
                </c:pt>
                <c:pt idx="260">
                  <c:v>2382.2910712767816</c:v>
                </c:pt>
                <c:pt idx="261">
                  <c:v>2401.6700288945203</c:v>
                </c:pt>
                <c:pt idx="262">
                  <c:v>2135.4281986674428</c:v>
                </c:pt>
                <c:pt idx="263">
                  <c:v>1922.1518245773166</c:v>
                </c:pt>
                <c:pt idx="264">
                  <c:v>1336.4931978366772</c:v>
                </c:pt>
                <c:pt idx="265">
                  <c:v>2155.7846780385748</c:v>
                </c:pt>
                <c:pt idx="266">
                  <c:v>204.57878072074558</c:v>
                </c:pt>
                <c:pt idx="267">
                  <c:v>617.43960872219861</c:v>
                </c:pt>
                <c:pt idx="268">
                  <c:v>1983.4361330812965</c:v>
                </c:pt>
                <c:pt idx="269">
                  <c:v>1737.2018567417758</c:v>
                </c:pt>
                <c:pt idx="270">
                  <c:v>154.13160268921945</c:v>
                </c:pt>
                <c:pt idx="271">
                  <c:v>1853.2609965392671</c:v>
                </c:pt>
                <c:pt idx="272">
                  <c:v>1714.8944111894323</c:v>
                </c:pt>
                <c:pt idx="273">
                  <c:v>935.14926479950054</c:v>
                </c:pt>
                <c:pt idx="274">
                  <c:v>1833.1164172264359</c:v>
                </c:pt>
                <c:pt idx="275">
                  <c:v>1888.2282663459089</c:v>
                </c:pt>
                <c:pt idx="276">
                  <c:v>945.10178436343642</c:v>
                </c:pt>
                <c:pt idx="277">
                  <c:v>1527.066958489859</c:v>
                </c:pt>
                <c:pt idx="278">
                  <c:v>803.67603919686553</c:v>
                </c:pt>
                <c:pt idx="279">
                  <c:v>1346.5658997732987</c:v>
                </c:pt>
                <c:pt idx="280">
                  <c:v>682.55903745701494</c:v>
                </c:pt>
                <c:pt idx="281">
                  <c:v>1307.9517225310913</c:v>
                </c:pt>
                <c:pt idx="282">
                  <c:v>284.25215309264706</c:v>
                </c:pt>
                <c:pt idx="283">
                  <c:v>2457.0808296315749</c:v>
                </c:pt>
                <c:pt idx="284">
                  <c:v>2531.6306444968241</c:v>
                </c:pt>
                <c:pt idx="285">
                  <c:v>311.68043953025733</c:v>
                </c:pt>
                <c:pt idx="286">
                  <c:v>1540.8745600664406</c:v>
                </c:pt>
                <c:pt idx="287">
                  <c:v>106.6894387396469</c:v>
                </c:pt>
                <c:pt idx="288">
                  <c:v>2145.9846279523263</c:v>
                </c:pt>
                <c:pt idx="289">
                  <c:v>2016.9280572738164</c:v>
                </c:pt>
                <c:pt idx="290">
                  <c:v>1969.5341594286888</c:v>
                </c:pt>
                <c:pt idx="291">
                  <c:v>2480.3870966850718</c:v>
                </c:pt>
                <c:pt idx="292">
                  <c:v>1818.7245146696105</c:v>
                </c:pt>
                <c:pt idx="293">
                  <c:v>1509.354305821636</c:v>
                </c:pt>
                <c:pt idx="294">
                  <c:v>1305.9321550777797</c:v>
                </c:pt>
                <c:pt idx="295">
                  <c:v>960.81754199779471</c:v>
                </c:pt>
                <c:pt idx="296">
                  <c:v>1069.8818400832274</c:v>
                </c:pt>
                <c:pt idx="297">
                  <c:v>401.28382300133057</c:v>
                </c:pt>
                <c:pt idx="298">
                  <c:v>1035.8923720693645</c:v>
                </c:pt>
                <c:pt idx="299">
                  <c:v>1687.3657330257658</c:v>
                </c:pt>
                <c:pt idx="300">
                  <c:v>788.01956254943252</c:v>
                </c:pt>
                <c:pt idx="301">
                  <c:v>2314.9531992552584</c:v>
                </c:pt>
                <c:pt idx="302">
                  <c:v>1850.9242605473491</c:v>
                </c:pt>
                <c:pt idx="303">
                  <c:v>765.12573247595026</c:v>
                </c:pt>
                <c:pt idx="304">
                  <c:v>1153.2415611642607</c:v>
                </c:pt>
                <c:pt idx="305">
                  <c:v>534.18999936673322</c:v>
                </c:pt>
                <c:pt idx="306">
                  <c:v>2477.7705235587296</c:v>
                </c:pt>
                <c:pt idx="307">
                  <c:v>1576.1849223995512</c:v>
                </c:pt>
                <c:pt idx="308">
                  <c:v>1761.3300346035182</c:v>
                </c:pt>
                <c:pt idx="309">
                  <c:v>1890.1593808462653</c:v>
                </c:pt>
                <c:pt idx="310">
                  <c:v>322.559724307414</c:v>
                </c:pt>
                <c:pt idx="311">
                  <c:v>1704.4318728872722</c:v>
                </c:pt>
                <c:pt idx="312">
                  <c:v>1763.1340519125267</c:v>
                </c:pt>
                <c:pt idx="313">
                  <c:v>2284.3181578839749</c:v>
                </c:pt>
                <c:pt idx="314">
                  <c:v>1248.6999434743543</c:v>
                </c:pt>
                <c:pt idx="315">
                  <c:v>2176.0276828180195</c:v>
                </c:pt>
                <c:pt idx="316">
                  <c:v>2369.7070670876219</c:v>
                </c:pt>
                <c:pt idx="317">
                  <c:v>1811.5414745232749</c:v>
                </c:pt>
                <c:pt idx="318">
                  <c:v>2415.9589068763698</c:v>
                </c:pt>
                <c:pt idx="319">
                  <c:v>2457.6110889942433</c:v>
                </c:pt>
                <c:pt idx="320">
                  <c:v>2018.2656701837041</c:v>
                </c:pt>
                <c:pt idx="321">
                  <c:v>2116.0615400444071</c:v>
                </c:pt>
                <c:pt idx="322">
                  <c:v>2541.8801757473875</c:v>
                </c:pt>
                <c:pt idx="323">
                  <c:v>1684.8196292975078</c:v>
                </c:pt>
                <c:pt idx="324">
                  <c:v>1844.1352489800825</c:v>
                </c:pt>
                <c:pt idx="325">
                  <c:v>471.13614592335006</c:v>
                </c:pt>
                <c:pt idx="326">
                  <c:v>1259.2638189346828</c:v>
                </c:pt>
                <c:pt idx="327">
                  <c:v>2003.1745619392836</c:v>
                </c:pt>
                <c:pt idx="328">
                  <c:v>558.27410214081135</c:v>
                </c:pt>
                <c:pt idx="329">
                  <c:v>2075.5278842973185</c:v>
                </c:pt>
                <c:pt idx="330">
                  <c:v>504.03881578940843</c:v>
                </c:pt>
                <c:pt idx="331">
                  <c:v>1262.9097641836431</c:v>
                </c:pt>
                <c:pt idx="332">
                  <c:v>2539.1933917208544</c:v>
                </c:pt>
                <c:pt idx="333">
                  <c:v>773.73598616790775</c:v>
                </c:pt>
                <c:pt idx="334">
                  <c:v>2208.6626206709361</c:v>
                </c:pt>
                <c:pt idx="335">
                  <c:v>1676.4851988421219</c:v>
                </c:pt>
                <c:pt idx="336">
                  <c:v>148.92464849628726</c:v>
                </c:pt>
                <c:pt idx="337">
                  <c:v>820.84075890567192</c:v>
                </c:pt>
                <c:pt idx="338">
                  <c:v>1395.625625064888</c:v>
                </c:pt>
                <c:pt idx="339">
                  <c:v>1599.5982566478654</c:v>
                </c:pt>
                <c:pt idx="340">
                  <c:v>251.02112148982525</c:v>
                </c:pt>
                <c:pt idx="341">
                  <c:v>2312.423437141545</c:v>
                </c:pt>
                <c:pt idx="342">
                  <c:v>2406.4326144370402</c:v>
                </c:pt>
                <c:pt idx="343">
                  <c:v>1307.8931428393782</c:v>
                </c:pt>
                <c:pt idx="344">
                  <c:v>2196.4072845864143</c:v>
                </c:pt>
                <c:pt idx="345">
                  <c:v>2259.7221395237011</c:v>
                </c:pt>
                <c:pt idx="346">
                  <c:v>47.756169777715655</c:v>
                </c:pt>
                <c:pt idx="347">
                  <c:v>1581.1992549720214</c:v>
                </c:pt>
                <c:pt idx="348">
                  <c:v>1144.4791335917446</c:v>
                </c:pt>
                <c:pt idx="349">
                  <c:v>906.0685353619366</c:v>
                </c:pt>
                <c:pt idx="350">
                  <c:v>2250.5229941203829</c:v>
                </c:pt>
                <c:pt idx="351">
                  <c:v>718.38811411028166</c:v>
                </c:pt>
                <c:pt idx="352">
                  <c:v>78.565237675591021</c:v>
                </c:pt>
                <c:pt idx="353">
                  <c:v>624.97129311597507</c:v>
                </c:pt>
                <c:pt idx="354">
                  <c:v>1257.125800805225</c:v>
                </c:pt>
                <c:pt idx="355">
                  <c:v>857.80014512538912</c:v>
                </c:pt>
                <c:pt idx="356">
                  <c:v>1996.6224972007901</c:v>
                </c:pt>
                <c:pt idx="357">
                  <c:v>1591.7948059983528</c:v>
                </c:pt>
                <c:pt idx="358">
                  <c:v>1654.6999872502406</c:v>
                </c:pt>
                <c:pt idx="359">
                  <c:v>700.06856822458496</c:v>
                </c:pt>
                <c:pt idx="360">
                  <c:v>2544.9619074566112</c:v>
                </c:pt>
                <c:pt idx="361">
                  <c:v>1922.3712282550389</c:v>
                </c:pt>
                <c:pt idx="362">
                  <c:v>521.31603952605099</c:v>
                </c:pt>
                <c:pt idx="363">
                  <c:v>1417.0449843481395</c:v>
                </c:pt>
                <c:pt idx="364">
                  <c:v>1541.1723592142448</c:v>
                </c:pt>
                <c:pt idx="365">
                  <c:v>1849.2724757596256</c:v>
                </c:pt>
                <c:pt idx="366">
                  <c:v>14.664814400330565</c:v>
                </c:pt>
                <c:pt idx="367">
                  <c:v>170.948043159185</c:v>
                </c:pt>
                <c:pt idx="368">
                  <c:v>1255.3779553279178</c:v>
                </c:pt>
                <c:pt idx="369">
                  <c:v>677.67239207340049</c:v>
                </c:pt>
                <c:pt idx="370">
                  <c:v>1560.9945425866147</c:v>
                </c:pt>
                <c:pt idx="371">
                  <c:v>1870.6886121964494</c:v>
                </c:pt>
                <c:pt idx="372">
                  <c:v>309.99106244695884</c:v>
                </c:pt>
                <c:pt idx="373">
                  <c:v>248.12711908907031</c:v>
                </c:pt>
                <c:pt idx="374">
                  <c:v>650.92677583542036</c:v>
                </c:pt>
                <c:pt idx="375">
                  <c:v>2399.1382011911542</c:v>
                </c:pt>
                <c:pt idx="376">
                  <c:v>368.6588708263165</c:v>
                </c:pt>
                <c:pt idx="377">
                  <c:v>2368.9664861792544</c:v>
                </c:pt>
                <c:pt idx="378">
                  <c:v>1648.8526260665863</c:v>
                </c:pt>
                <c:pt idx="379">
                  <c:v>2464.5906230833339</c:v>
                </c:pt>
                <c:pt idx="380">
                  <c:v>2128.6787396714458</c:v>
                </c:pt>
                <c:pt idx="381">
                  <c:v>523.79223872199293</c:v>
                </c:pt>
                <c:pt idx="382">
                  <c:v>724.73929486970383</c:v>
                </c:pt>
                <c:pt idx="383">
                  <c:v>956.66266824941272</c:v>
                </c:pt>
                <c:pt idx="384">
                  <c:v>1928.6285635082186</c:v>
                </c:pt>
                <c:pt idx="385">
                  <c:v>730.28312926240403</c:v>
                </c:pt>
                <c:pt idx="386">
                  <c:v>1620.7041668899842</c:v>
                </c:pt>
                <c:pt idx="387">
                  <c:v>779.52826815216258</c:v>
                </c:pt>
                <c:pt idx="388">
                  <c:v>1251.5519076551088</c:v>
                </c:pt>
                <c:pt idx="389">
                  <c:v>2238.185916454152</c:v>
                </c:pt>
                <c:pt idx="390">
                  <c:v>1724.0917435172441</c:v>
                </c:pt>
                <c:pt idx="391">
                  <c:v>770.82051408096231</c:v>
                </c:pt>
                <c:pt idx="392">
                  <c:v>1326.2612025566684</c:v>
                </c:pt>
                <c:pt idx="393">
                  <c:v>2479.4965139965043</c:v>
                </c:pt>
                <c:pt idx="394">
                  <c:v>1738.8532178801734</c:v>
                </c:pt>
                <c:pt idx="395">
                  <c:v>300.24356402514667</c:v>
                </c:pt>
                <c:pt idx="396">
                  <c:v>1088.6441593522411</c:v>
                </c:pt>
                <c:pt idx="397">
                  <c:v>974.85047116216754</c:v>
                </c:pt>
                <c:pt idx="398">
                  <c:v>2432.7670526754887</c:v>
                </c:pt>
                <c:pt idx="399">
                  <c:v>844.35341737948045</c:v>
                </c:pt>
                <c:pt idx="400">
                  <c:v>1487.6377984223132</c:v>
                </c:pt>
                <c:pt idx="401">
                  <c:v>1494.2773670914012</c:v>
                </c:pt>
                <c:pt idx="402">
                  <c:v>592.01942846785278</c:v>
                </c:pt>
                <c:pt idx="403">
                  <c:v>2483.839842283558</c:v>
                </c:pt>
                <c:pt idx="404">
                  <c:v>795.64015466097749</c:v>
                </c:pt>
                <c:pt idx="405">
                  <c:v>1500.9263278506353</c:v>
                </c:pt>
                <c:pt idx="406">
                  <c:v>2023.8027680734185</c:v>
                </c:pt>
                <c:pt idx="407">
                  <c:v>851.2321983241626</c:v>
                </c:pt>
                <c:pt idx="408">
                  <c:v>1224.2816053169229</c:v>
                </c:pt>
                <c:pt idx="409">
                  <c:v>113.06486444737058</c:v>
                </c:pt>
                <c:pt idx="410">
                  <c:v>2370.7643031290563</c:v>
                </c:pt>
                <c:pt idx="411">
                  <c:v>2563.2601464140507</c:v>
                </c:pt>
                <c:pt idx="412">
                  <c:v>60.695389565869881</c:v>
                </c:pt>
                <c:pt idx="413">
                  <c:v>1736.2551895842214</c:v>
                </c:pt>
                <c:pt idx="414">
                  <c:v>144.5724283603823</c:v>
                </c:pt>
                <c:pt idx="415">
                  <c:v>2219.9500125883847</c:v>
                </c:pt>
                <c:pt idx="416">
                  <c:v>976.06167740517378</c:v>
                </c:pt>
                <c:pt idx="417">
                  <c:v>210.59794846065247</c:v>
                </c:pt>
                <c:pt idx="418">
                  <c:v>806.70449879844887</c:v>
                </c:pt>
                <c:pt idx="419">
                  <c:v>1513.6952944633995</c:v>
                </c:pt>
                <c:pt idx="420">
                  <c:v>1584.3512657961583</c:v>
                </c:pt>
                <c:pt idx="421">
                  <c:v>1146.0208018669025</c:v>
                </c:pt>
                <c:pt idx="422">
                  <c:v>732.06460459766186</c:v>
                </c:pt>
                <c:pt idx="423">
                  <c:v>465.71901977840764</c:v>
                </c:pt>
                <c:pt idx="424">
                  <c:v>1129.0485709393624</c:v>
                </c:pt>
                <c:pt idx="425">
                  <c:v>1794.3021925330638</c:v>
                </c:pt>
                <c:pt idx="426">
                  <c:v>1371.4827953989072</c:v>
                </c:pt>
                <c:pt idx="427">
                  <c:v>2484.3493559934896</c:v>
                </c:pt>
                <c:pt idx="428">
                  <c:v>2326.5430755948382</c:v>
                </c:pt>
                <c:pt idx="429">
                  <c:v>821.34978075155504</c:v>
                </c:pt>
                <c:pt idx="430">
                  <c:v>656.73357080097014</c:v>
                </c:pt>
                <c:pt idx="431">
                  <c:v>481.74443275795522</c:v>
                </c:pt>
                <c:pt idx="432">
                  <c:v>974.68692576777516</c:v>
                </c:pt>
                <c:pt idx="433">
                  <c:v>1983.7847641644928</c:v>
                </c:pt>
                <c:pt idx="434">
                  <c:v>1100.1293500285267</c:v>
                </c:pt>
                <c:pt idx="435">
                  <c:v>2121.7590681895426</c:v>
                </c:pt>
                <c:pt idx="436">
                  <c:v>1057.3316129522079</c:v>
                </c:pt>
                <c:pt idx="437">
                  <c:v>2475.6890398760743</c:v>
                </c:pt>
                <c:pt idx="438">
                  <c:v>29.580890848571848</c:v>
                </c:pt>
                <c:pt idx="439">
                  <c:v>2550.0885406095017</c:v>
                </c:pt>
                <c:pt idx="440">
                  <c:v>1628.5638372411784</c:v>
                </c:pt>
                <c:pt idx="441">
                  <c:v>2562.1232463480546</c:v>
                </c:pt>
                <c:pt idx="442">
                  <c:v>226.78179312394084</c:v>
                </c:pt>
                <c:pt idx="443">
                  <c:v>2271.4858987799312</c:v>
                </c:pt>
                <c:pt idx="444">
                  <c:v>1393.0009511411195</c:v>
                </c:pt>
                <c:pt idx="445">
                  <c:v>2099.2674548552686</c:v>
                </c:pt>
                <c:pt idx="446">
                  <c:v>807.1601432227344</c:v>
                </c:pt>
                <c:pt idx="447">
                  <c:v>1875.4468319967607</c:v>
                </c:pt>
                <c:pt idx="448">
                  <c:v>833.91082530138578</c:v>
                </c:pt>
                <c:pt idx="449">
                  <c:v>2034.8995967795606</c:v>
                </c:pt>
                <c:pt idx="450">
                  <c:v>377.97879697707424</c:v>
                </c:pt>
                <c:pt idx="451">
                  <c:v>1704.1936096340387</c:v>
                </c:pt>
                <c:pt idx="452">
                  <c:v>938.94621231125029</c:v>
                </c:pt>
                <c:pt idx="453">
                  <c:v>156.19263272601768</c:v>
                </c:pt>
                <c:pt idx="454">
                  <c:v>444.81412515780619</c:v>
                </c:pt>
                <c:pt idx="455">
                  <c:v>1722.5910447647752</c:v>
                </c:pt>
                <c:pt idx="456">
                  <c:v>438.84191667188043</c:v>
                </c:pt>
                <c:pt idx="457">
                  <c:v>279.22647533483172</c:v>
                </c:pt>
                <c:pt idx="458">
                  <c:v>262.38339761429626</c:v>
                </c:pt>
                <c:pt idx="459">
                  <c:v>2035.7492661926658</c:v>
                </c:pt>
                <c:pt idx="460">
                  <c:v>1886.2179354053076</c:v>
                </c:pt>
                <c:pt idx="461">
                  <c:v>2005.9192865932916</c:v>
                </c:pt>
                <c:pt idx="462">
                  <c:v>997.76096716931124</c:v>
                </c:pt>
                <c:pt idx="463">
                  <c:v>100.81646352625286</c:v>
                </c:pt>
                <c:pt idx="464">
                  <c:v>1797.6797870493865</c:v>
                </c:pt>
                <c:pt idx="465">
                  <c:v>1344.3953635661842</c:v>
                </c:pt>
                <c:pt idx="466">
                  <c:v>512.63701462356232</c:v>
                </c:pt>
                <c:pt idx="467">
                  <c:v>1703.2826845973184</c:v>
                </c:pt>
                <c:pt idx="468">
                  <c:v>2244.4885690209867</c:v>
                </c:pt>
                <c:pt idx="469">
                  <c:v>1531.0304289087796</c:v>
                </c:pt>
                <c:pt idx="470">
                  <c:v>1979.2379453779376</c:v>
                </c:pt>
                <c:pt idx="471">
                  <c:v>1456.3390002806386</c:v>
                </c:pt>
                <c:pt idx="472">
                  <c:v>813.2538313578134</c:v>
                </c:pt>
                <c:pt idx="473">
                  <c:v>459.41564078462108</c:v>
                </c:pt>
                <c:pt idx="474">
                  <c:v>2478.3250924941735</c:v>
                </c:pt>
                <c:pt idx="475">
                  <c:v>1852.0299996496317</c:v>
                </c:pt>
                <c:pt idx="476">
                  <c:v>1027.5756690644546</c:v>
                </c:pt>
                <c:pt idx="477">
                  <c:v>727.97743814949752</c:v>
                </c:pt>
                <c:pt idx="478">
                  <c:v>744.71030960125393</c:v>
                </c:pt>
                <c:pt idx="479">
                  <c:v>183.92430473813988</c:v>
                </c:pt>
                <c:pt idx="480">
                  <c:v>1181.9279831801207</c:v>
                </c:pt>
                <c:pt idx="481">
                  <c:v>1994.0631837514525</c:v>
                </c:pt>
                <c:pt idx="482">
                  <c:v>2287.5043215455971</c:v>
                </c:pt>
                <c:pt idx="483">
                  <c:v>1546.8815197646065</c:v>
                </c:pt>
                <c:pt idx="484">
                  <c:v>449.72916581701912</c:v>
                </c:pt>
                <c:pt idx="485">
                  <c:v>1509.6829607620291</c:v>
                </c:pt>
                <c:pt idx="486">
                  <c:v>1661.9308746386928</c:v>
                </c:pt>
                <c:pt idx="487">
                  <c:v>2274.4685982705414</c:v>
                </c:pt>
                <c:pt idx="488">
                  <c:v>168.91266544811086</c:v>
                </c:pt>
                <c:pt idx="489">
                  <c:v>2014.4459784475368</c:v>
                </c:pt>
                <c:pt idx="490">
                  <c:v>2536.1154860198108</c:v>
                </c:pt>
                <c:pt idx="491">
                  <c:v>1652.6917733595203</c:v>
                </c:pt>
                <c:pt idx="492">
                  <c:v>2138.3247836536375</c:v>
                </c:pt>
                <c:pt idx="493">
                  <c:v>2026.1486232965945</c:v>
                </c:pt>
                <c:pt idx="494">
                  <c:v>43.258081434414756</c:v>
                </c:pt>
                <c:pt idx="495">
                  <c:v>146.29356478214896</c:v>
                </c:pt>
                <c:pt idx="496">
                  <c:v>1687.1963630515133</c:v>
                </c:pt>
                <c:pt idx="497">
                  <c:v>1061.3921541172974</c:v>
                </c:pt>
                <c:pt idx="498">
                  <c:v>1545.2412824128946</c:v>
                </c:pt>
                <c:pt idx="499">
                  <c:v>2218.542495146181</c:v>
                </c:pt>
                <c:pt idx="500">
                  <c:v>1193.3442937416696</c:v>
                </c:pt>
                <c:pt idx="501">
                  <c:v>290.77812510159714</c:v>
                </c:pt>
                <c:pt idx="502">
                  <c:v>428.30503030647759</c:v>
                </c:pt>
                <c:pt idx="503">
                  <c:v>562.58149563036</c:v>
                </c:pt>
                <c:pt idx="504">
                  <c:v>703.93593965793775</c:v>
                </c:pt>
                <c:pt idx="505">
                  <c:v>1913.0627226848449</c:v>
                </c:pt>
                <c:pt idx="506">
                  <c:v>968.91969055399284</c:v>
                </c:pt>
                <c:pt idx="507">
                  <c:v>672.64495629055648</c:v>
                </c:pt>
                <c:pt idx="508">
                  <c:v>720.67954714953885</c:v>
                </c:pt>
                <c:pt idx="509">
                  <c:v>2322.035166725067</c:v>
                </c:pt>
                <c:pt idx="510">
                  <c:v>1290.829573595817</c:v>
                </c:pt>
                <c:pt idx="511">
                  <c:v>1490.7322276438272</c:v>
                </c:pt>
                <c:pt idx="512">
                  <c:v>1129.2369632470595</c:v>
                </c:pt>
                <c:pt idx="513">
                  <c:v>415.92018677709632</c:v>
                </c:pt>
                <c:pt idx="514">
                  <c:v>1570.0932878866295</c:v>
                </c:pt>
                <c:pt idx="515">
                  <c:v>2186.5782025538283</c:v>
                </c:pt>
                <c:pt idx="516">
                  <c:v>481.10717441519125</c:v>
                </c:pt>
                <c:pt idx="517">
                  <c:v>1380.9007018254606</c:v>
                </c:pt>
                <c:pt idx="518">
                  <c:v>2216.1803952451705</c:v>
                </c:pt>
                <c:pt idx="519">
                  <c:v>810.71745361281444</c:v>
                </c:pt>
                <c:pt idx="520">
                  <c:v>1450.9662747392274</c:v>
                </c:pt>
                <c:pt idx="521">
                  <c:v>2472.5601765809397</c:v>
                </c:pt>
                <c:pt idx="522">
                  <c:v>626.0548193506221</c:v>
                </c:pt>
                <c:pt idx="523">
                  <c:v>2414.6012005422267</c:v>
                </c:pt>
                <c:pt idx="524">
                  <c:v>1162.1600257247501</c:v>
                </c:pt>
                <c:pt idx="525">
                  <c:v>2155.0074394959993</c:v>
                </c:pt>
                <c:pt idx="526">
                  <c:v>992.64446928801226</c:v>
                </c:pt>
                <c:pt idx="527">
                  <c:v>42.734912812586373</c:v>
                </c:pt>
                <c:pt idx="528">
                  <c:v>1453.1262472384265</c:v>
                </c:pt>
                <c:pt idx="529">
                  <c:v>2092.7979024051679</c:v>
                </c:pt>
                <c:pt idx="530">
                  <c:v>441.32355988133867</c:v>
                </c:pt>
                <c:pt idx="531">
                  <c:v>935.23548701137088</c:v>
                </c:pt>
                <c:pt idx="532">
                  <c:v>2052.5776777479696</c:v>
                </c:pt>
                <c:pt idx="533">
                  <c:v>1841.9580983384317</c:v>
                </c:pt>
                <c:pt idx="534">
                  <c:v>811.56247365407762</c:v>
                </c:pt>
                <c:pt idx="535">
                  <c:v>2120.1215235242253</c:v>
                </c:pt>
                <c:pt idx="536">
                  <c:v>394.80356562687251</c:v>
                </c:pt>
                <c:pt idx="537">
                  <c:v>1632.2551728055139</c:v>
                </c:pt>
                <c:pt idx="538">
                  <c:v>2088.7839722399526</c:v>
                </c:pt>
                <c:pt idx="539">
                  <c:v>1624.6051227048063</c:v>
                </c:pt>
                <c:pt idx="540">
                  <c:v>1128.8855042447733</c:v>
                </c:pt>
                <c:pt idx="541">
                  <c:v>227.74810372793493</c:v>
                </c:pt>
                <c:pt idx="542">
                  <c:v>1190.8862480390287</c:v>
                </c:pt>
                <c:pt idx="543">
                  <c:v>2471.867217925781</c:v>
                </c:pt>
                <c:pt idx="544">
                  <c:v>1824.8293481328662</c:v>
                </c:pt>
                <c:pt idx="545">
                  <c:v>775.75767426134917</c:v>
                </c:pt>
                <c:pt idx="546">
                  <c:v>2132.4541564627802</c:v>
                </c:pt>
                <c:pt idx="547">
                  <c:v>976.35410195093323</c:v>
                </c:pt>
                <c:pt idx="548">
                  <c:v>2344.6183732830073</c:v>
                </c:pt>
                <c:pt idx="549">
                  <c:v>1146.1067045466539</c:v>
                </c:pt>
                <c:pt idx="550">
                  <c:v>1671.805041815529</c:v>
                </c:pt>
                <c:pt idx="551">
                  <c:v>2085.6774821768877</c:v>
                </c:pt>
                <c:pt idx="552">
                  <c:v>1003.0670349598244</c:v>
                </c:pt>
                <c:pt idx="553">
                  <c:v>2507.6893797603852</c:v>
                </c:pt>
                <c:pt idx="554">
                  <c:v>444.9675185261143</c:v>
                </c:pt>
                <c:pt idx="555">
                  <c:v>1483.1772880135929</c:v>
                </c:pt>
                <c:pt idx="556">
                  <c:v>2279.9853538121029</c:v>
                </c:pt>
                <c:pt idx="557">
                  <c:v>289.49697722704008</c:v>
                </c:pt>
                <c:pt idx="558">
                  <c:v>710.79594599632355</c:v>
                </c:pt>
                <c:pt idx="559">
                  <c:v>146.07253711534315</c:v>
                </c:pt>
                <c:pt idx="560">
                  <c:v>1899.0358538599853</c:v>
                </c:pt>
                <c:pt idx="561">
                  <c:v>671.97548623800992</c:v>
                </c:pt>
                <c:pt idx="562">
                  <c:v>564.69976499942118</c:v>
                </c:pt>
                <c:pt idx="563">
                  <c:v>1540.534977606281</c:v>
                </c:pt>
                <c:pt idx="564">
                  <c:v>2311.9609903930505</c:v>
                </c:pt>
                <c:pt idx="565">
                  <c:v>1168.9763590833063</c:v>
                </c:pt>
                <c:pt idx="566">
                  <c:v>86.586524260969156</c:v>
                </c:pt>
                <c:pt idx="567">
                  <c:v>1295.1629150082185</c:v>
                </c:pt>
                <c:pt idx="568">
                  <c:v>2403.3608480609773</c:v>
                </c:pt>
                <c:pt idx="569">
                  <c:v>446.99059125873754</c:v>
                </c:pt>
                <c:pt idx="570">
                  <c:v>2569.0923914546579</c:v>
                </c:pt>
                <c:pt idx="571">
                  <c:v>356.19685849509983</c:v>
                </c:pt>
                <c:pt idx="572">
                  <c:v>2452.4403448512035</c:v>
                </c:pt>
                <c:pt idx="573">
                  <c:v>514.62052880116767</c:v>
                </c:pt>
                <c:pt idx="574">
                  <c:v>952.03743484478321</c:v>
                </c:pt>
                <c:pt idx="575">
                  <c:v>1108.1808904414906</c:v>
                </c:pt>
                <c:pt idx="576">
                  <c:v>9.4129114925921478</c:v>
                </c:pt>
                <c:pt idx="577">
                  <c:v>1866.8259236439251</c:v>
                </c:pt>
                <c:pt idx="578">
                  <c:v>1291.5441108413711</c:v>
                </c:pt>
                <c:pt idx="579">
                  <c:v>1134.7148711028112</c:v>
                </c:pt>
                <c:pt idx="580">
                  <c:v>1717.1500219256386</c:v>
                </c:pt>
                <c:pt idx="581">
                  <c:v>2025.0109393596699</c:v>
                </c:pt>
                <c:pt idx="582">
                  <c:v>368.86830797412819</c:v>
                </c:pt>
                <c:pt idx="583">
                  <c:v>2102.834209992473</c:v>
                </c:pt>
                <c:pt idx="584">
                  <c:v>846.18796616196084</c:v>
                </c:pt>
                <c:pt idx="585">
                  <c:v>918.26715270023203</c:v>
                </c:pt>
                <c:pt idx="586">
                  <c:v>905.38081128913018</c:v>
                </c:pt>
                <c:pt idx="587">
                  <c:v>2074.0498866862849</c:v>
                </c:pt>
                <c:pt idx="588">
                  <c:v>1323.9115189318131</c:v>
                </c:pt>
                <c:pt idx="589">
                  <c:v>2022.3511037385795</c:v>
                </c:pt>
                <c:pt idx="590">
                  <c:v>2181.8801672863215</c:v>
                </c:pt>
                <c:pt idx="591">
                  <c:v>29.472819580916696</c:v>
                </c:pt>
                <c:pt idx="592">
                  <c:v>114.69817501292478</c:v>
                </c:pt>
                <c:pt idx="593">
                  <c:v>2278.4149240559968</c:v>
                </c:pt>
                <c:pt idx="594">
                  <c:v>815.70859916354925</c:v>
                </c:pt>
                <c:pt idx="595">
                  <c:v>353.99945047451155</c:v>
                </c:pt>
                <c:pt idx="596">
                  <c:v>1744.0113315288961</c:v>
                </c:pt>
                <c:pt idx="597">
                  <c:v>1427.6206561683773</c:v>
                </c:pt>
                <c:pt idx="598">
                  <c:v>1353.2561495873408</c:v>
                </c:pt>
                <c:pt idx="599">
                  <c:v>888.08067219289046</c:v>
                </c:pt>
                <c:pt idx="600">
                  <c:v>317.2767466019265</c:v>
                </c:pt>
                <c:pt idx="601">
                  <c:v>1468.883169465644</c:v>
                </c:pt>
                <c:pt idx="602">
                  <c:v>391.51974720532064</c:v>
                </c:pt>
                <c:pt idx="603">
                  <c:v>588.72085651835471</c:v>
                </c:pt>
                <c:pt idx="604">
                  <c:v>315.06841106157208</c:v>
                </c:pt>
                <c:pt idx="605">
                  <c:v>751.72442735765333</c:v>
                </c:pt>
                <c:pt idx="606">
                  <c:v>1641.1626619762567</c:v>
                </c:pt>
                <c:pt idx="607">
                  <c:v>728.62886361294841</c:v>
                </c:pt>
                <c:pt idx="608">
                  <c:v>1033.7591038387079</c:v>
                </c:pt>
                <c:pt idx="609">
                  <c:v>2482.7851277933387</c:v>
                </c:pt>
                <c:pt idx="610">
                  <c:v>2406.8120247208567</c:v>
                </c:pt>
                <c:pt idx="611">
                  <c:v>2238.6478067141247</c:v>
                </c:pt>
                <c:pt idx="612">
                  <c:v>1819.2252167129077</c:v>
                </c:pt>
                <c:pt idx="613">
                  <c:v>764.6601406697464</c:v>
                </c:pt>
                <c:pt idx="614">
                  <c:v>2529.432033742979</c:v>
                </c:pt>
                <c:pt idx="615">
                  <c:v>2025.6505744469587</c:v>
                </c:pt>
                <c:pt idx="616">
                  <c:v>1044.510543456073</c:v>
                </c:pt>
                <c:pt idx="617">
                  <c:v>911.74921566748492</c:v>
                </c:pt>
                <c:pt idx="618">
                  <c:v>675.11394267720812</c:v>
                </c:pt>
                <c:pt idx="619">
                  <c:v>1935.6869586029495</c:v>
                </c:pt>
                <c:pt idx="620">
                  <c:v>1463.5178182947066</c:v>
                </c:pt>
                <c:pt idx="621">
                  <c:v>2464.8325088973311</c:v>
                </c:pt>
                <c:pt idx="622">
                  <c:v>1717.3419805468723</c:v>
                </c:pt>
                <c:pt idx="623">
                  <c:v>1058.719021412413</c:v>
                </c:pt>
                <c:pt idx="624">
                  <c:v>143.50382439536222</c:v>
                </c:pt>
                <c:pt idx="625">
                  <c:v>2384.8676681825273</c:v>
                </c:pt>
                <c:pt idx="626">
                  <c:v>574.2306637276107</c:v>
                </c:pt>
                <c:pt idx="627">
                  <c:v>854.31827543085353</c:v>
                </c:pt>
                <c:pt idx="628">
                  <c:v>1417.1751871044632</c:v>
                </c:pt>
                <c:pt idx="629">
                  <c:v>598.72446771232626</c:v>
                </c:pt>
                <c:pt idx="630">
                  <c:v>903.78070693220047</c:v>
                </c:pt>
                <c:pt idx="631">
                  <c:v>226.93740885608707</c:v>
                </c:pt>
                <c:pt idx="632">
                  <c:v>1238.4450591632374</c:v>
                </c:pt>
                <c:pt idx="633">
                  <c:v>2531.8351498399093</c:v>
                </c:pt>
                <c:pt idx="634">
                  <c:v>2230.2316358737794</c:v>
                </c:pt>
                <c:pt idx="635">
                  <c:v>620.78737545376055</c:v>
                </c:pt>
                <c:pt idx="636">
                  <c:v>351.84757757598891</c:v>
                </c:pt>
                <c:pt idx="637">
                  <c:v>1307.2587447279407</c:v>
                </c:pt>
                <c:pt idx="638">
                  <c:v>294.12955388665642</c:v>
                </c:pt>
                <c:pt idx="639">
                  <c:v>13.292202551053931</c:v>
                </c:pt>
                <c:pt idx="640">
                  <c:v>1163.3889115482516</c:v>
                </c:pt>
                <c:pt idx="641">
                  <c:v>266.41782091810268</c:v>
                </c:pt>
                <c:pt idx="642">
                  <c:v>1119.6189327773727</c:v>
                </c:pt>
                <c:pt idx="643">
                  <c:v>950.06204898984276</c:v>
                </c:pt>
                <c:pt idx="644">
                  <c:v>256.25697119965076</c:v>
                </c:pt>
                <c:pt idx="645">
                  <c:v>1034.9158795205485</c:v>
                </c:pt>
                <c:pt idx="646">
                  <c:v>221.91757602287342</c:v>
                </c:pt>
                <c:pt idx="647">
                  <c:v>2154.5959455545972</c:v>
                </c:pt>
                <c:pt idx="648">
                  <c:v>2310.4457906267817</c:v>
                </c:pt>
                <c:pt idx="649">
                  <c:v>2540.3415220842426</c:v>
                </c:pt>
                <c:pt idx="650">
                  <c:v>1425.8151477094812</c:v>
                </c:pt>
                <c:pt idx="651">
                  <c:v>893.7335304658551</c:v>
                </c:pt>
                <c:pt idx="652">
                  <c:v>884.34072825375051</c:v>
                </c:pt>
                <c:pt idx="653">
                  <c:v>2450.9505520770094</c:v>
                </c:pt>
                <c:pt idx="654">
                  <c:v>1423.8623911910049</c:v>
                </c:pt>
                <c:pt idx="655">
                  <c:v>1875.2966818196219</c:v>
                </c:pt>
                <c:pt idx="656">
                  <c:v>1982.7756350598183</c:v>
                </c:pt>
                <c:pt idx="657">
                  <c:v>963.83260757887388</c:v>
                </c:pt>
                <c:pt idx="658">
                  <c:v>2283.470207003164</c:v>
                </c:pt>
                <c:pt idx="659">
                  <c:v>1073.9780419901842</c:v>
                </c:pt>
                <c:pt idx="660">
                  <c:v>873.12480262672761</c:v>
                </c:pt>
                <c:pt idx="661">
                  <c:v>2096.9860781021348</c:v>
                </c:pt>
                <c:pt idx="662">
                  <c:v>1017.6006194942634</c:v>
                </c:pt>
                <c:pt idx="663">
                  <c:v>227.94367772943511</c:v>
                </c:pt>
                <c:pt idx="664">
                  <c:v>1113.2333083703338</c:v>
                </c:pt>
                <c:pt idx="665">
                  <c:v>2278.9495790796118</c:v>
                </c:pt>
                <c:pt idx="666">
                  <c:v>808.54056864955498</c:v>
                </c:pt>
                <c:pt idx="667">
                  <c:v>297.34025330671119</c:v>
                </c:pt>
                <c:pt idx="668">
                  <c:v>2294.5311547655292</c:v>
                </c:pt>
                <c:pt idx="669">
                  <c:v>946.11893168982067</c:v>
                </c:pt>
                <c:pt idx="670">
                  <c:v>934.03604601278721</c:v>
                </c:pt>
                <c:pt idx="671">
                  <c:v>2327.7258602337565</c:v>
                </c:pt>
                <c:pt idx="672">
                  <c:v>2064.312389500119</c:v>
                </c:pt>
                <c:pt idx="673">
                  <c:v>1200.2597215498145</c:v>
                </c:pt>
                <c:pt idx="674">
                  <c:v>977.91276047886947</c:v>
                </c:pt>
                <c:pt idx="675">
                  <c:v>823.89732057922402</c:v>
                </c:pt>
                <c:pt idx="676">
                  <c:v>1387.9024834879219</c:v>
                </c:pt>
                <c:pt idx="677">
                  <c:v>1016.4440460630898</c:v>
                </c:pt>
                <c:pt idx="678">
                  <c:v>2196.5371438756292</c:v>
                </c:pt>
                <c:pt idx="679">
                  <c:v>551.43201473282284</c:v>
                </c:pt>
                <c:pt idx="680">
                  <c:v>1047.3116553566938</c:v>
                </c:pt>
                <c:pt idx="681">
                  <c:v>2090.3597945493457</c:v>
                </c:pt>
                <c:pt idx="682">
                  <c:v>1821.5471704548909</c:v>
                </c:pt>
                <c:pt idx="683">
                  <c:v>1375.8460124660498</c:v>
                </c:pt>
                <c:pt idx="684">
                  <c:v>263.72192005381078</c:v>
                </c:pt>
                <c:pt idx="685">
                  <c:v>2114.8902262495317</c:v>
                </c:pt>
                <c:pt idx="686">
                  <c:v>1632.6033024506658</c:v>
                </c:pt>
                <c:pt idx="687">
                  <c:v>1157.4679263348075</c:v>
                </c:pt>
                <c:pt idx="688">
                  <c:v>181.48276101447769</c:v>
                </c:pt>
                <c:pt idx="689">
                  <c:v>2539.423190364811</c:v>
                </c:pt>
                <c:pt idx="690">
                  <c:v>311.08718447018748</c:v>
                </c:pt>
                <c:pt idx="691">
                  <c:v>2196.9945235867031</c:v>
                </c:pt>
                <c:pt idx="692">
                  <c:v>716.98577619995262</c:v>
                </c:pt>
                <c:pt idx="693">
                  <c:v>642.52097482956992</c:v>
                </c:pt>
                <c:pt idx="694">
                  <c:v>2562.8012360603552</c:v>
                </c:pt>
                <c:pt idx="695">
                  <c:v>2517.6774595392299</c:v>
                </c:pt>
                <c:pt idx="696">
                  <c:v>439.49687493988165</c:v>
                </c:pt>
                <c:pt idx="697">
                  <c:v>1469.7953834015855</c:v>
                </c:pt>
                <c:pt idx="698">
                  <c:v>2013.6153182036314</c:v>
                </c:pt>
                <c:pt idx="699">
                  <c:v>1675.5001579115633</c:v>
                </c:pt>
                <c:pt idx="700">
                  <c:v>2475.2149152458715</c:v>
                </c:pt>
                <c:pt idx="701">
                  <c:v>1023.4887036702078</c:v>
                </c:pt>
                <c:pt idx="702">
                  <c:v>640.38857184880817</c:v>
                </c:pt>
                <c:pt idx="703">
                  <c:v>541.50960179628316</c:v>
                </c:pt>
                <c:pt idx="704">
                  <c:v>2281.1766640945229</c:v>
                </c:pt>
                <c:pt idx="705">
                  <c:v>1468.9058227370986</c:v>
                </c:pt>
                <c:pt idx="706">
                  <c:v>1141.1282277862206</c:v>
                </c:pt>
                <c:pt idx="707">
                  <c:v>382.83417129602009</c:v>
                </c:pt>
                <c:pt idx="708">
                  <c:v>183.52864379274129</c:v>
                </c:pt>
                <c:pt idx="709">
                  <c:v>1259.0420097904475</c:v>
                </c:pt>
                <c:pt idx="710">
                  <c:v>2523.1500167279273</c:v>
                </c:pt>
                <c:pt idx="711">
                  <c:v>1048.2855078760933</c:v>
                </c:pt>
                <c:pt idx="712">
                  <c:v>1546.6164301743806</c:v>
                </c:pt>
                <c:pt idx="713">
                  <c:v>1910.6650146989455</c:v>
                </c:pt>
                <c:pt idx="714">
                  <c:v>2453.4712153042065</c:v>
                </c:pt>
                <c:pt idx="715">
                  <c:v>1319.3000313920434</c:v>
                </c:pt>
                <c:pt idx="716">
                  <c:v>1441.4291852258282</c:v>
                </c:pt>
                <c:pt idx="717">
                  <c:v>1703.4741860602396</c:v>
                </c:pt>
                <c:pt idx="718">
                  <c:v>1163.2777203546268</c:v>
                </c:pt>
                <c:pt idx="719">
                  <c:v>2005.1016637385364</c:v>
                </c:pt>
                <c:pt idx="720">
                  <c:v>77.477658050357206</c:v>
                </c:pt>
                <c:pt idx="721">
                  <c:v>2222.8351123695425</c:v>
                </c:pt>
                <c:pt idx="722">
                  <c:v>2424.6998946814333</c:v>
                </c:pt>
                <c:pt idx="723">
                  <c:v>2152.4795586725136</c:v>
                </c:pt>
                <c:pt idx="724">
                  <c:v>137.29564802176117</c:v>
                </c:pt>
                <c:pt idx="725">
                  <c:v>1286.3584767409407</c:v>
                </c:pt>
                <c:pt idx="726">
                  <c:v>314.94057786927584</c:v>
                </c:pt>
                <c:pt idx="727">
                  <c:v>2330.1919074036141</c:v>
                </c:pt>
                <c:pt idx="728">
                  <c:v>683.61065475950511</c:v>
                </c:pt>
                <c:pt idx="729">
                  <c:v>142.66940037425113</c:v>
                </c:pt>
                <c:pt idx="730">
                  <c:v>1701.6606198868994</c:v>
                </c:pt>
                <c:pt idx="731">
                  <c:v>1550.9824296841316</c:v>
                </c:pt>
                <c:pt idx="732">
                  <c:v>261.65148954961984</c:v>
                </c:pt>
                <c:pt idx="733">
                  <c:v>669.1533259070261</c:v>
                </c:pt>
                <c:pt idx="734">
                  <c:v>620.92124505057984</c:v>
                </c:pt>
                <c:pt idx="735">
                  <c:v>923.19969582101317</c:v>
                </c:pt>
                <c:pt idx="736">
                  <c:v>308.75377903215298</c:v>
                </c:pt>
                <c:pt idx="737">
                  <c:v>2441.0200443267913</c:v>
                </c:pt>
                <c:pt idx="738">
                  <c:v>1201.4665429026197</c:v>
                </c:pt>
                <c:pt idx="739">
                  <c:v>1488.3013469582895</c:v>
                </c:pt>
                <c:pt idx="740">
                  <c:v>1493.8203188799416</c:v>
                </c:pt>
                <c:pt idx="741">
                  <c:v>449.24719529703594</c:v>
                </c:pt>
                <c:pt idx="742">
                  <c:v>1082.9925804045017</c:v>
                </c:pt>
                <c:pt idx="743">
                  <c:v>170.97585322427369</c:v>
                </c:pt>
                <c:pt idx="744">
                  <c:v>939.8442172402722</c:v>
                </c:pt>
                <c:pt idx="745">
                  <c:v>1052.3131659549256</c:v>
                </c:pt>
                <c:pt idx="746">
                  <c:v>2058.2695644159194</c:v>
                </c:pt>
                <c:pt idx="747">
                  <c:v>2168.5932020096075</c:v>
                </c:pt>
                <c:pt idx="748">
                  <c:v>1527.9815611378203</c:v>
                </c:pt>
                <c:pt idx="749">
                  <c:v>1680.6883267274538</c:v>
                </c:pt>
                <c:pt idx="750">
                  <c:v>1335.2465259219739</c:v>
                </c:pt>
                <c:pt idx="751">
                  <c:v>2237.5545365449761</c:v>
                </c:pt>
                <c:pt idx="752">
                  <c:v>2181.7238119629787</c:v>
                </c:pt>
                <c:pt idx="753">
                  <c:v>1401.3620906520459</c:v>
                </c:pt>
                <c:pt idx="754">
                  <c:v>1937.3594579279234</c:v>
                </c:pt>
                <c:pt idx="755">
                  <c:v>807.7530081424643</c:v>
                </c:pt>
                <c:pt idx="756">
                  <c:v>125.54788571621658</c:v>
                </c:pt>
                <c:pt idx="757">
                  <c:v>1170.3580590483537</c:v>
                </c:pt>
                <c:pt idx="758">
                  <c:v>544.44502728779105</c:v>
                </c:pt>
                <c:pt idx="759">
                  <c:v>758.69151644860005</c:v>
                </c:pt>
                <c:pt idx="760">
                  <c:v>42.748609610716166</c:v>
                </c:pt>
                <c:pt idx="761">
                  <c:v>1216.1031113225515</c:v>
                </c:pt>
                <c:pt idx="762">
                  <c:v>1878.8403181498127</c:v>
                </c:pt>
                <c:pt idx="763">
                  <c:v>637.13355320418884</c:v>
                </c:pt>
                <c:pt idx="764">
                  <c:v>1523.5618503133589</c:v>
                </c:pt>
                <c:pt idx="765">
                  <c:v>1688.951774379216</c:v>
                </c:pt>
                <c:pt idx="766">
                  <c:v>694.49760352051715</c:v>
                </c:pt>
                <c:pt idx="767">
                  <c:v>712.3021904860168</c:v>
                </c:pt>
                <c:pt idx="768">
                  <c:v>432.38182811689649</c:v>
                </c:pt>
                <c:pt idx="769">
                  <c:v>1565.7954001784303</c:v>
                </c:pt>
                <c:pt idx="770">
                  <c:v>101.28812285246707</c:v>
                </c:pt>
                <c:pt idx="771">
                  <c:v>1933.2667457425346</c:v>
                </c:pt>
                <c:pt idx="772">
                  <c:v>1132.4136043728392</c:v>
                </c:pt>
                <c:pt idx="773">
                  <c:v>560.69880041838564</c:v>
                </c:pt>
                <c:pt idx="774">
                  <c:v>775.78432946316173</c:v>
                </c:pt>
                <c:pt idx="775">
                  <c:v>2071.5623865847301</c:v>
                </c:pt>
                <c:pt idx="776">
                  <c:v>1953.9934838539891</c:v>
                </c:pt>
                <c:pt idx="777">
                  <c:v>97.07411651409889</c:v>
                </c:pt>
                <c:pt idx="778">
                  <c:v>1214.7640300010164</c:v>
                </c:pt>
                <c:pt idx="779">
                  <c:v>508.76443493634673</c:v>
                </c:pt>
                <c:pt idx="780">
                  <c:v>205.16305656924985</c:v>
                </c:pt>
                <c:pt idx="781">
                  <c:v>132.87268921913238</c:v>
                </c:pt>
                <c:pt idx="782">
                  <c:v>87.946589388394074</c:v>
                </c:pt>
                <c:pt idx="783">
                  <c:v>2557.8789323283727</c:v>
                </c:pt>
                <c:pt idx="784">
                  <c:v>1517.043683504706</c:v>
                </c:pt>
                <c:pt idx="785">
                  <c:v>41.919369908477819</c:v>
                </c:pt>
                <c:pt idx="786">
                  <c:v>1176.7934658414654</c:v>
                </c:pt>
                <c:pt idx="787">
                  <c:v>1059.4781256096801</c:v>
                </c:pt>
                <c:pt idx="788">
                  <c:v>1625.5518604705817</c:v>
                </c:pt>
                <c:pt idx="789">
                  <c:v>382.50283803022597</c:v>
                </c:pt>
                <c:pt idx="790">
                  <c:v>580.54414687750125</c:v>
                </c:pt>
                <c:pt idx="791">
                  <c:v>2361.1949791676343</c:v>
                </c:pt>
                <c:pt idx="792">
                  <c:v>2390.165258199519</c:v>
                </c:pt>
                <c:pt idx="793">
                  <c:v>876.90016317083507</c:v>
                </c:pt>
                <c:pt idx="794">
                  <c:v>1627.1626278656361</c:v>
                </c:pt>
                <c:pt idx="795">
                  <c:v>1236.7034643086156</c:v>
                </c:pt>
                <c:pt idx="796">
                  <c:v>2382.3136144472815</c:v>
                </c:pt>
                <c:pt idx="797">
                  <c:v>1455.1200235430711</c:v>
                </c:pt>
                <c:pt idx="798">
                  <c:v>1156.1071838471605</c:v>
                </c:pt>
                <c:pt idx="799">
                  <c:v>551.53084111052135</c:v>
                </c:pt>
                <c:pt idx="800">
                  <c:v>8.3074141337105143</c:v>
                </c:pt>
                <c:pt idx="801">
                  <c:v>1194.2022279068838</c:v>
                </c:pt>
                <c:pt idx="802">
                  <c:v>956.74013145162724</c:v>
                </c:pt>
                <c:pt idx="803">
                  <c:v>571.95983991164712</c:v>
                </c:pt>
                <c:pt idx="804">
                  <c:v>945.68841421822481</c:v>
                </c:pt>
                <c:pt idx="805">
                  <c:v>712.54071104039463</c:v>
                </c:pt>
                <c:pt idx="806">
                  <c:v>1812.3748250600765</c:v>
                </c:pt>
                <c:pt idx="807">
                  <c:v>696.62071733159053</c:v>
                </c:pt>
                <c:pt idx="808">
                  <c:v>1649.8746094577361</c:v>
                </c:pt>
                <c:pt idx="809">
                  <c:v>1452.3905981347855</c:v>
                </c:pt>
                <c:pt idx="810">
                  <c:v>2315.4255814181761</c:v>
                </c:pt>
                <c:pt idx="811">
                  <c:v>607.37780079635684</c:v>
                </c:pt>
                <c:pt idx="812">
                  <c:v>1384.8215284691291</c:v>
                </c:pt>
                <c:pt idx="813">
                  <c:v>173.5322011283283</c:v>
                </c:pt>
                <c:pt idx="814">
                  <c:v>1153.6920045151803</c:v>
                </c:pt>
                <c:pt idx="815">
                  <c:v>1781.7591470958473</c:v>
                </c:pt>
                <c:pt idx="816">
                  <c:v>2176.6170783609232</c:v>
                </c:pt>
                <c:pt idx="817">
                  <c:v>1086.5097434388053</c:v>
                </c:pt>
                <c:pt idx="818">
                  <c:v>2470.7482571349237</c:v>
                </c:pt>
                <c:pt idx="819">
                  <c:v>458.91253566831</c:v>
                </c:pt>
                <c:pt idx="820">
                  <c:v>506.4296951226097</c:v>
                </c:pt>
                <c:pt idx="821">
                  <c:v>2407.9199706292338</c:v>
                </c:pt>
                <c:pt idx="822">
                  <c:v>741.49174394667693</c:v>
                </c:pt>
                <c:pt idx="823">
                  <c:v>358.88396085700202</c:v>
                </c:pt>
                <c:pt idx="824">
                  <c:v>2568.938740785205</c:v>
                </c:pt>
                <c:pt idx="825">
                  <c:v>39.805457904378628</c:v>
                </c:pt>
                <c:pt idx="826">
                  <c:v>1038.597115715778</c:v>
                </c:pt>
                <c:pt idx="827">
                  <c:v>2329.6493586202382</c:v>
                </c:pt>
                <c:pt idx="828">
                  <c:v>1437.9376721237495</c:v>
                </c:pt>
                <c:pt idx="829">
                  <c:v>1175.7107928892181</c:v>
                </c:pt>
                <c:pt idx="830">
                  <c:v>1482.2309918483863</c:v>
                </c:pt>
                <c:pt idx="831">
                  <c:v>2175.308034255313</c:v>
                </c:pt>
                <c:pt idx="832">
                  <c:v>1474.4973212692407</c:v>
                </c:pt>
                <c:pt idx="833">
                  <c:v>627.34557113998824</c:v>
                </c:pt>
                <c:pt idx="834">
                  <c:v>2198.3260414513416</c:v>
                </c:pt>
                <c:pt idx="835">
                  <c:v>212.69610406071698</c:v>
                </c:pt>
                <c:pt idx="836">
                  <c:v>1801.1766556055177</c:v>
                </c:pt>
                <c:pt idx="837">
                  <c:v>291.82424094659473</c:v>
                </c:pt>
                <c:pt idx="838">
                  <c:v>2058.0166230299587</c:v>
                </c:pt>
                <c:pt idx="839">
                  <c:v>2330.4506889271784</c:v>
                </c:pt>
                <c:pt idx="840">
                  <c:v>765.37720425351392</c:v>
                </c:pt>
                <c:pt idx="841">
                  <c:v>2263.5295011496773</c:v>
                </c:pt>
                <c:pt idx="842">
                  <c:v>2482.2578698784382</c:v>
                </c:pt>
                <c:pt idx="843">
                  <c:v>1669.8018111897641</c:v>
                </c:pt>
                <c:pt idx="844">
                  <c:v>1964.4112565440178</c:v>
                </c:pt>
                <c:pt idx="845">
                  <c:v>516.21623390690252</c:v>
                </c:pt>
                <c:pt idx="846">
                  <c:v>2070.0347573780614</c:v>
                </c:pt>
                <c:pt idx="847">
                  <c:v>12.510441492083688</c:v>
                </c:pt>
                <c:pt idx="848">
                  <c:v>1278.814183394338</c:v>
                </c:pt>
                <c:pt idx="849">
                  <c:v>2002.4921298928057</c:v>
                </c:pt>
                <c:pt idx="850">
                  <c:v>3.2447424550749093</c:v>
                </c:pt>
                <c:pt idx="851">
                  <c:v>2200.2535226201885</c:v>
                </c:pt>
                <c:pt idx="852">
                  <c:v>156.92400823716261</c:v>
                </c:pt>
                <c:pt idx="853">
                  <c:v>2155.2086932706688</c:v>
                </c:pt>
                <c:pt idx="854">
                  <c:v>1481.6021191294315</c:v>
                </c:pt>
                <c:pt idx="855">
                  <c:v>1534.1577986605271</c:v>
                </c:pt>
                <c:pt idx="856">
                  <c:v>1168.7880337935817</c:v>
                </c:pt>
                <c:pt idx="857">
                  <c:v>486.10847797575798</c:v>
                </c:pt>
                <c:pt idx="858">
                  <c:v>1343.8602753192465</c:v>
                </c:pt>
                <c:pt idx="859">
                  <c:v>1891.0075244037469</c:v>
                </c:pt>
                <c:pt idx="860">
                  <c:v>2180.5589761731953</c:v>
                </c:pt>
                <c:pt idx="861">
                  <c:v>1790.8448298749722</c:v>
                </c:pt>
                <c:pt idx="862">
                  <c:v>991.74716924445102</c:v>
                </c:pt>
                <c:pt idx="863">
                  <c:v>1792.8899036505679</c:v>
                </c:pt>
                <c:pt idx="864">
                  <c:v>880.4623311671719</c:v>
                </c:pt>
                <c:pt idx="865">
                  <c:v>2121.0222271233902</c:v>
                </c:pt>
                <c:pt idx="866">
                  <c:v>1801.1130746976066</c:v>
                </c:pt>
                <c:pt idx="867">
                  <c:v>78.910756013314597</c:v>
                </c:pt>
                <c:pt idx="868">
                  <c:v>2037.8094178153247</c:v>
                </c:pt>
                <c:pt idx="869">
                  <c:v>2477.11531756358</c:v>
                </c:pt>
                <c:pt idx="870">
                  <c:v>424.2594209850111</c:v>
                </c:pt>
                <c:pt idx="871">
                  <c:v>839.8708724188017</c:v>
                </c:pt>
                <c:pt idx="872">
                  <c:v>1389.9757526819481</c:v>
                </c:pt>
                <c:pt idx="873">
                  <c:v>1386.1801706613878</c:v>
                </c:pt>
                <c:pt idx="874">
                  <c:v>466.33039482279236</c:v>
                </c:pt>
                <c:pt idx="875">
                  <c:v>2451.142036785438</c:v>
                </c:pt>
                <c:pt idx="876">
                  <c:v>1872.3665555349396</c:v>
                </c:pt>
                <c:pt idx="877">
                  <c:v>1002.5409534496911</c:v>
                </c:pt>
                <c:pt idx="878">
                  <c:v>283.546467006461</c:v>
                </c:pt>
                <c:pt idx="879">
                  <c:v>2400.7955987340752</c:v>
                </c:pt>
                <c:pt idx="880">
                  <c:v>94.590430453228961</c:v>
                </c:pt>
                <c:pt idx="881">
                  <c:v>2218.292676079689</c:v>
                </c:pt>
                <c:pt idx="882">
                  <c:v>2469.7397132407596</c:v>
                </c:pt>
                <c:pt idx="883">
                  <c:v>678.28426735907988</c:v>
                </c:pt>
                <c:pt idx="884">
                  <c:v>533.02547712532123</c:v>
                </c:pt>
                <c:pt idx="885">
                  <c:v>1775.4437335889988</c:v>
                </c:pt>
                <c:pt idx="886">
                  <c:v>1604.048659310233</c:v>
                </c:pt>
                <c:pt idx="887">
                  <c:v>1526.2416979797379</c:v>
                </c:pt>
                <c:pt idx="888">
                  <c:v>1112.0508037708005</c:v>
                </c:pt>
                <c:pt idx="889">
                  <c:v>433.6074671589804</c:v>
                </c:pt>
                <c:pt idx="890">
                  <c:v>1114.8365170954896</c:v>
                </c:pt>
                <c:pt idx="891">
                  <c:v>1556.0089320023585</c:v>
                </c:pt>
                <c:pt idx="892">
                  <c:v>2253.2314955602546</c:v>
                </c:pt>
                <c:pt idx="893">
                  <c:v>811.73310739581154</c:v>
                </c:pt>
                <c:pt idx="894">
                  <c:v>643.95937917984998</c:v>
                </c:pt>
                <c:pt idx="895">
                  <c:v>320.89213524567526</c:v>
                </c:pt>
                <c:pt idx="896">
                  <c:v>1408.0039415224473</c:v>
                </c:pt>
                <c:pt idx="897">
                  <c:v>1386.7779614020967</c:v>
                </c:pt>
                <c:pt idx="898">
                  <c:v>1300.2176235156214</c:v>
                </c:pt>
                <c:pt idx="899">
                  <c:v>404.71645124057142</c:v>
                </c:pt>
                <c:pt idx="900">
                  <c:v>2517.7629194216629</c:v>
                </c:pt>
                <c:pt idx="901">
                  <c:v>2155.9912274298217</c:v>
                </c:pt>
                <c:pt idx="902">
                  <c:v>537.89838980832064</c:v>
                </c:pt>
                <c:pt idx="903">
                  <c:v>2100.2419344714108</c:v>
                </c:pt>
                <c:pt idx="904">
                  <c:v>649.79772046245523</c:v>
                </c:pt>
                <c:pt idx="905">
                  <c:v>1341.5167274291241</c:v>
                </c:pt>
                <c:pt idx="906">
                  <c:v>2041.0855638757746</c:v>
                </c:pt>
                <c:pt idx="907">
                  <c:v>24.431663064952787</c:v>
                </c:pt>
                <c:pt idx="908">
                  <c:v>595.28490550643062</c:v>
                </c:pt>
                <c:pt idx="909">
                  <c:v>652.53768684041574</c:v>
                </c:pt>
                <c:pt idx="910">
                  <c:v>1890.0672873813041</c:v>
                </c:pt>
                <c:pt idx="911">
                  <c:v>497.51659439341938</c:v>
                </c:pt>
                <c:pt idx="912">
                  <c:v>2296.9105082042097</c:v>
                </c:pt>
                <c:pt idx="913">
                  <c:v>909.36415971739416</c:v>
                </c:pt>
                <c:pt idx="914">
                  <c:v>1303.4427856534919</c:v>
                </c:pt>
                <c:pt idx="915">
                  <c:v>1174.8173870685591</c:v>
                </c:pt>
                <c:pt idx="916">
                  <c:v>874.33938729359738</c:v>
                </c:pt>
                <c:pt idx="917">
                  <c:v>1470.8539933114564</c:v>
                </c:pt>
                <c:pt idx="918">
                  <c:v>688.70292325024627</c:v>
                </c:pt>
                <c:pt idx="919">
                  <c:v>1820.0476229754499</c:v>
                </c:pt>
                <c:pt idx="920">
                  <c:v>566.30723534957849</c:v>
                </c:pt>
                <c:pt idx="921">
                  <c:v>711.51137841051036</c:v>
                </c:pt>
                <c:pt idx="922">
                  <c:v>1400.9959140242988</c:v>
                </c:pt>
                <c:pt idx="923">
                  <c:v>283.13237492187523</c:v>
                </c:pt>
                <c:pt idx="924">
                  <c:v>1740.1178661692506</c:v>
                </c:pt>
                <c:pt idx="925">
                  <c:v>989.95867497332324</c:v>
                </c:pt>
                <c:pt idx="926">
                  <c:v>1472.7715725748667</c:v>
                </c:pt>
                <c:pt idx="927">
                  <c:v>54.503516510829108</c:v>
                </c:pt>
                <c:pt idx="928">
                  <c:v>329.34440962520637</c:v>
                </c:pt>
                <c:pt idx="929">
                  <c:v>661.97660459809777</c:v>
                </c:pt>
                <c:pt idx="930">
                  <c:v>653.5780822227606</c:v>
                </c:pt>
                <c:pt idx="931">
                  <c:v>426.76189361967238</c:v>
                </c:pt>
                <c:pt idx="932">
                  <c:v>2083.0369237968871</c:v>
                </c:pt>
                <c:pt idx="933">
                  <c:v>2118.2624964272895</c:v>
                </c:pt>
                <c:pt idx="934">
                  <c:v>2547.8082193894347</c:v>
                </c:pt>
                <c:pt idx="935">
                  <c:v>556.95849386414443</c:v>
                </c:pt>
                <c:pt idx="936">
                  <c:v>954.71877366105025</c:v>
                </c:pt>
                <c:pt idx="937">
                  <c:v>596.64376191685153</c:v>
                </c:pt>
                <c:pt idx="938">
                  <c:v>1396.1224999032554</c:v>
                </c:pt>
                <c:pt idx="939">
                  <c:v>2234.0906348475678</c:v>
                </c:pt>
                <c:pt idx="940">
                  <c:v>1853.6189778263767</c:v>
                </c:pt>
                <c:pt idx="941">
                  <c:v>811.15071523103427</c:v>
                </c:pt>
                <c:pt idx="942">
                  <c:v>2436.2812645255035</c:v>
                </c:pt>
                <c:pt idx="943">
                  <c:v>2375.3559701034592</c:v>
                </c:pt>
                <c:pt idx="944">
                  <c:v>947.04245610537123</c:v>
                </c:pt>
                <c:pt idx="945">
                  <c:v>642.80390556147506</c:v>
                </c:pt>
                <c:pt idx="946">
                  <c:v>1186.7643902160994</c:v>
                </c:pt>
                <c:pt idx="947">
                  <c:v>2426.4868750644323</c:v>
                </c:pt>
                <c:pt idx="948">
                  <c:v>995.4187081784097</c:v>
                </c:pt>
                <c:pt idx="949">
                  <c:v>608.532430706328</c:v>
                </c:pt>
                <c:pt idx="950">
                  <c:v>2103.1695715171145</c:v>
                </c:pt>
                <c:pt idx="951">
                  <c:v>1273.4057636020732</c:v>
                </c:pt>
                <c:pt idx="952">
                  <c:v>178.93976404794483</c:v>
                </c:pt>
                <c:pt idx="953">
                  <c:v>1174.0978928865391</c:v>
                </c:pt>
                <c:pt idx="954">
                  <c:v>1854.6127358803585</c:v>
                </c:pt>
                <c:pt idx="955">
                  <c:v>30.27796512529159</c:v>
                </c:pt>
                <c:pt idx="956">
                  <c:v>2459.8904587984507</c:v>
                </c:pt>
                <c:pt idx="957">
                  <c:v>556.54496664532689</c:v>
                </c:pt>
                <c:pt idx="958">
                  <c:v>1956.5063167491492</c:v>
                </c:pt>
                <c:pt idx="959">
                  <c:v>2107.8924800264149</c:v>
                </c:pt>
                <c:pt idx="960">
                  <c:v>1532.4093751532068</c:v>
                </c:pt>
                <c:pt idx="961">
                  <c:v>1078.8282295967583</c:v>
                </c:pt>
                <c:pt idx="962">
                  <c:v>1129.950292972359</c:v>
                </c:pt>
                <c:pt idx="963">
                  <c:v>2185.0776964780302</c:v>
                </c:pt>
                <c:pt idx="964">
                  <c:v>1832.4059273877208</c:v>
                </c:pt>
                <c:pt idx="965">
                  <c:v>1687.3760514000321</c:v>
                </c:pt>
                <c:pt idx="966">
                  <c:v>1524.9594072093998</c:v>
                </c:pt>
                <c:pt idx="967">
                  <c:v>2392.2443926628885</c:v>
                </c:pt>
                <c:pt idx="968">
                  <c:v>480.68780466527113</c:v>
                </c:pt>
                <c:pt idx="969">
                  <c:v>1990.4520675034503</c:v>
                </c:pt>
                <c:pt idx="970">
                  <c:v>341.05523186365849</c:v>
                </c:pt>
                <c:pt idx="971">
                  <c:v>2182.4989214881784</c:v>
                </c:pt>
                <c:pt idx="972">
                  <c:v>2062.7969838929348</c:v>
                </c:pt>
                <c:pt idx="973">
                  <c:v>70.980758677227769</c:v>
                </c:pt>
                <c:pt idx="974">
                  <c:v>88.981550331218898</c:v>
                </c:pt>
                <c:pt idx="975">
                  <c:v>340.70740140588373</c:v>
                </c:pt>
                <c:pt idx="976">
                  <c:v>1130.3325922094903</c:v>
                </c:pt>
                <c:pt idx="977">
                  <c:v>20.686545577685603</c:v>
                </c:pt>
                <c:pt idx="978">
                  <c:v>183.81594266035404</c:v>
                </c:pt>
                <c:pt idx="979">
                  <c:v>1250.1624862622293</c:v>
                </c:pt>
                <c:pt idx="980">
                  <c:v>377.56055217169256</c:v>
                </c:pt>
                <c:pt idx="981">
                  <c:v>201.45124462081642</c:v>
                </c:pt>
                <c:pt idx="982">
                  <c:v>1379.3457209087653</c:v>
                </c:pt>
                <c:pt idx="983">
                  <c:v>779.45609218927848</c:v>
                </c:pt>
                <c:pt idx="984">
                  <c:v>1932.4400970029831</c:v>
                </c:pt>
                <c:pt idx="985">
                  <c:v>55.746589799759256</c:v>
                </c:pt>
                <c:pt idx="986">
                  <c:v>399.22055982994868</c:v>
                </c:pt>
                <c:pt idx="987">
                  <c:v>2569.2116918229553</c:v>
                </c:pt>
                <c:pt idx="988">
                  <c:v>965.44671869205627</c:v>
                </c:pt>
                <c:pt idx="989">
                  <c:v>8.8318082270360598</c:v>
                </c:pt>
                <c:pt idx="990">
                  <c:v>1446.7857366976261</c:v>
                </c:pt>
                <c:pt idx="991">
                  <c:v>667.62504327512579</c:v>
                </c:pt>
                <c:pt idx="992">
                  <c:v>1798.3237100901658</c:v>
                </c:pt>
                <c:pt idx="993">
                  <c:v>978.68819791343446</c:v>
                </c:pt>
                <c:pt idx="994">
                  <c:v>1285.1955306186319</c:v>
                </c:pt>
                <c:pt idx="995">
                  <c:v>2383.7086354311132</c:v>
                </c:pt>
                <c:pt idx="996">
                  <c:v>1473.8492538849123</c:v>
                </c:pt>
                <c:pt idx="997">
                  <c:v>671.13059783919277</c:v>
                </c:pt>
                <c:pt idx="998">
                  <c:v>359.2122711335366</c:v>
                </c:pt>
                <c:pt idx="999">
                  <c:v>2084.7891565578939</c:v>
                </c:pt>
              </c:numCache>
            </c:numRef>
          </c:xVal>
          <c:yVal>
            <c:numRef>
              <c:f>'Datos punto6'!$B$2:$B$1001</c:f>
              <c:numCache>
                <c:formatCode>0</c:formatCode>
                <c:ptCount val="1000"/>
                <c:pt idx="0">
                  <c:v>11597939.179845378</c:v>
                </c:pt>
                <c:pt idx="1">
                  <c:v>23141514.358653776</c:v>
                </c:pt>
                <c:pt idx="2">
                  <c:v>15195888.724129423</c:v>
                </c:pt>
                <c:pt idx="3">
                  <c:v>15823635.552774182</c:v>
                </c:pt>
                <c:pt idx="4">
                  <c:v>28829740.364784431</c:v>
                </c:pt>
                <c:pt idx="5">
                  <c:v>18412002.861522902</c:v>
                </c:pt>
                <c:pt idx="6">
                  <c:v>21010199.488873776</c:v>
                </c:pt>
                <c:pt idx="7">
                  <c:v>56176095.575555064</c:v>
                </c:pt>
                <c:pt idx="8">
                  <c:v>11821431.10503144</c:v>
                </c:pt>
                <c:pt idx="9">
                  <c:v>23190798.015656389</c:v>
                </c:pt>
                <c:pt idx="10">
                  <c:v>13171775.995676894</c:v>
                </c:pt>
                <c:pt idx="11">
                  <c:v>11987230.886456853</c:v>
                </c:pt>
                <c:pt idx="12">
                  <c:v>12571908.733559785</c:v>
                </c:pt>
                <c:pt idx="13">
                  <c:v>12882562.385668173</c:v>
                </c:pt>
                <c:pt idx="14">
                  <c:v>44947590.748969823</c:v>
                </c:pt>
                <c:pt idx="15">
                  <c:v>11897545.584896734</c:v>
                </c:pt>
                <c:pt idx="16">
                  <c:v>16795092.169045348</c:v>
                </c:pt>
                <c:pt idx="17">
                  <c:v>12787099.349686949</c:v>
                </c:pt>
                <c:pt idx="18">
                  <c:v>12040356.685833624</c:v>
                </c:pt>
                <c:pt idx="19">
                  <c:v>39668678.706068426</c:v>
                </c:pt>
                <c:pt idx="20">
                  <c:v>28599161.792498771</c:v>
                </c:pt>
                <c:pt idx="21">
                  <c:v>12866952.153635623</c:v>
                </c:pt>
                <c:pt idx="22">
                  <c:v>14236293.444799108</c:v>
                </c:pt>
                <c:pt idx="23">
                  <c:v>33818542.303309865</c:v>
                </c:pt>
                <c:pt idx="24">
                  <c:v>13007702.374070404</c:v>
                </c:pt>
                <c:pt idx="25">
                  <c:v>18066302.966654576</c:v>
                </c:pt>
                <c:pt idx="26">
                  <c:v>15220553.777235635</c:v>
                </c:pt>
                <c:pt idx="27">
                  <c:v>13130419.682744885</c:v>
                </c:pt>
                <c:pt idx="28">
                  <c:v>11486012.753033476</c:v>
                </c:pt>
                <c:pt idx="29">
                  <c:v>12602892.171923416</c:v>
                </c:pt>
                <c:pt idx="30">
                  <c:v>22343476.706112452</c:v>
                </c:pt>
                <c:pt idx="31">
                  <c:v>27278105.52312782</c:v>
                </c:pt>
                <c:pt idx="32">
                  <c:v>12515699.741474565</c:v>
                </c:pt>
                <c:pt idx="33">
                  <c:v>13105950.799010163</c:v>
                </c:pt>
                <c:pt idx="34">
                  <c:v>20110469.181922495</c:v>
                </c:pt>
                <c:pt idx="35">
                  <c:v>13827213.866414346</c:v>
                </c:pt>
                <c:pt idx="36">
                  <c:v>17631521.619689662</c:v>
                </c:pt>
                <c:pt idx="37">
                  <c:v>11374678.647900129</c:v>
                </c:pt>
                <c:pt idx="38">
                  <c:v>13233776.677371901</c:v>
                </c:pt>
                <c:pt idx="39">
                  <c:v>12732078.116477642</c:v>
                </c:pt>
                <c:pt idx="40">
                  <c:v>12454248.874209482</c:v>
                </c:pt>
                <c:pt idx="41">
                  <c:v>23004344.257600937</c:v>
                </c:pt>
                <c:pt idx="42">
                  <c:v>57639754.471604005</c:v>
                </c:pt>
                <c:pt idx="43">
                  <c:v>20650182.289453149</c:v>
                </c:pt>
                <c:pt idx="44">
                  <c:v>16298891.627774062</c:v>
                </c:pt>
                <c:pt idx="45">
                  <c:v>20659013.902051672</c:v>
                </c:pt>
                <c:pt idx="46">
                  <c:v>11327286.433568828</c:v>
                </c:pt>
                <c:pt idx="47">
                  <c:v>18366736.837742906</c:v>
                </c:pt>
                <c:pt idx="48">
                  <c:v>21302186.162837539</c:v>
                </c:pt>
                <c:pt idx="49">
                  <c:v>20864276.315993521</c:v>
                </c:pt>
                <c:pt idx="50">
                  <c:v>15006324.425121767</c:v>
                </c:pt>
                <c:pt idx="51">
                  <c:v>23298589.791391555</c:v>
                </c:pt>
                <c:pt idx="52">
                  <c:v>19562205.424186919</c:v>
                </c:pt>
                <c:pt idx="53">
                  <c:v>11468520.548743123</c:v>
                </c:pt>
                <c:pt idx="54">
                  <c:v>15786439.758003345</c:v>
                </c:pt>
                <c:pt idx="55">
                  <c:v>15579789.7850706</c:v>
                </c:pt>
                <c:pt idx="56">
                  <c:v>11396940.331211312</c:v>
                </c:pt>
                <c:pt idx="57">
                  <c:v>21998715.991771113</c:v>
                </c:pt>
                <c:pt idx="58">
                  <c:v>12190544.665179182</c:v>
                </c:pt>
                <c:pt idx="59">
                  <c:v>16954204.999535616</c:v>
                </c:pt>
                <c:pt idx="60">
                  <c:v>54942395.953532949</c:v>
                </c:pt>
                <c:pt idx="61">
                  <c:v>11311745.815693861</c:v>
                </c:pt>
                <c:pt idx="62">
                  <c:v>11862305.550711097</c:v>
                </c:pt>
                <c:pt idx="63">
                  <c:v>13443307.41290703</c:v>
                </c:pt>
                <c:pt idx="64">
                  <c:v>11504067.751175491</c:v>
                </c:pt>
                <c:pt idx="65">
                  <c:v>48756788.526343323</c:v>
                </c:pt>
                <c:pt idx="66">
                  <c:v>14964772.099249847</c:v>
                </c:pt>
                <c:pt idx="67">
                  <c:v>30352203.16659762</c:v>
                </c:pt>
                <c:pt idx="68">
                  <c:v>12610536.974097857</c:v>
                </c:pt>
                <c:pt idx="69">
                  <c:v>12970577.01719936</c:v>
                </c:pt>
                <c:pt idx="70">
                  <c:v>15151056.870536417</c:v>
                </c:pt>
                <c:pt idx="71">
                  <c:v>12662471.613650551</c:v>
                </c:pt>
                <c:pt idx="72">
                  <c:v>12409672.936742356</c:v>
                </c:pt>
                <c:pt idx="73">
                  <c:v>11717685.303399045</c:v>
                </c:pt>
                <c:pt idx="74">
                  <c:v>18514456.257194765</c:v>
                </c:pt>
                <c:pt idx="75">
                  <c:v>19682217.689616919</c:v>
                </c:pt>
                <c:pt idx="76">
                  <c:v>11479631.593650866</c:v>
                </c:pt>
                <c:pt idx="77">
                  <c:v>11424268.779200548</c:v>
                </c:pt>
                <c:pt idx="78">
                  <c:v>13432856.48727591</c:v>
                </c:pt>
                <c:pt idx="79">
                  <c:v>16674349.099045018</c:v>
                </c:pt>
                <c:pt idx="80">
                  <c:v>17766218.392895237</c:v>
                </c:pt>
                <c:pt idx="81">
                  <c:v>20381334.009631056</c:v>
                </c:pt>
                <c:pt idx="82">
                  <c:v>12018706.807044439</c:v>
                </c:pt>
                <c:pt idx="83">
                  <c:v>39816842.355590723</c:v>
                </c:pt>
                <c:pt idx="84">
                  <c:v>22886150.892352812</c:v>
                </c:pt>
                <c:pt idx="85">
                  <c:v>29730382.362566248</c:v>
                </c:pt>
                <c:pt idx="86">
                  <c:v>14385039.68360653</c:v>
                </c:pt>
                <c:pt idx="87">
                  <c:v>19247617.160615124</c:v>
                </c:pt>
                <c:pt idx="88">
                  <c:v>11356770.313189043</c:v>
                </c:pt>
                <c:pt idx="89">
                  <c:v>13694160.636358438</c:v>
                </c:pt>
                <c:pt idx="90">
                  <c:v>18643368.758919057</c:v>
                </c:pt>
                <c:pt idx="91">
                  <c:v>31773055.145903517</c:v>
                </c:pt>
                <c:pt idx="92">
                  <c:v>11357364.901966505</c:v>
                </c:pt>
                <c:pt idx="93">
                  <c:v>60292159.558487922</c:v>
                </c:pt>
                <c:pt idx="94">
                  <c:v>16198106.127400046</c:v>
                </c:pt>
                <c:pt idx="95">
                  <c:v>66326836.2054554</c:v>
                </c:pt>
                <c:pt idx="96">
                  <c:v>19368672.748302765</c:v>
                </c:pt>
                <c:pt idx="97">
                  <c:v>17433797.282973476</c:v>
                </c:pt>
                <c:pt idx="98">
                  <c:v>41143819.646469645</c:v>
                </c:pt>
                <c:pt idx="99">
                  <c:v>15370904.149301108</c:v>
                </c:pt>
                <c:pt idx="100">
                  <c:v>21504973.329697706</c:v>
                </c:pt>
                <c:pt idx="101">
                  <c:v>11597666.688957628</c:v>
                </c:pt>
                <c:pt idx="102">
                  <c:v>11335578.239456892</c:v>
                </c:pt>
                <c:pt idx="103">
                  <c:v>19598820.695281595</c:v>
                </c:pt>
                <c:pt idx="104">
                  <c:v>51653039.818838902</c:v>
                </c:pt>
                <c:pt idx="105">
                  <c:v>12892219.861447731</c:v>
                </c:pt>
                <c:pt idx="106">
                  <c:v>12613877.639066594</c:v>
                </c:pt>
                <c:pt idx="107">
                  <c:v>19904108.550996054</c:v>
                </c:pt>
                <c:pt idx="108">
                  <c:v>69014862.4113089</c:v>
                </c:pt>
                <c:pt idx="109">
                  <c:v>19372210.609646473</c:v>
                </c:pt>
                <c:pt idx="110">
                  <c:v>19484397.697451368</c:v>
                </c:pt>
                <c:pt idx="111">
                  <c:v>15575558.884725306</c:v>
                </c:pt>
                <c:pt idx="112">
                  <c:v>21279437.788989894</c:v>
                </c:pt>
                <c:pt idx="113">
                  <c:v>16222813.688879684</c:v>
                </c:pt>
                <c:pt idx="114">
                  <c:v>11312947.137896357</c:v>
                </c:pt>
                <c:pt idx="115">
                  <c:v>16750281.597619656</c:v>
                </c:pt>
                <c:pt idx="116">
                  <c:v>13760749.973012812</c:v>
                </c:pt>
                <c:pt idx="117">
                  <c:v>23865306.177955419</c:v>
                </c:pt>
                <c:pt idx="118">
                  <c:v>20736074.338598698</c:v>
                </c:pt>
                <c:pt idx="119">
                  <c:v>22046368.209433779</c:v>
                </c:pt>
                <c:pt idx="120">
                  <c:v>16220379.304171378</c:v>
                </c:pt>
                <c:pt idx="121">
                  <c:v>36040145.658979617</c:v>
                </c:pt>
                <c:pt idx="122">
                  <c:v>14101774.418586669</c:v>
                </c:pt>
                <c:pt idx="123">
                  <c:v>11319350.490195703</c:v>
                </c:pt>
                <c:pt idx="124">
                  <c:v>45411042.631261893</c:v>
                </c:pt>
                <c:pt idx="125">
                  <c:v>20193279.748725504</c:v>
                </c:pt>
                <c:pt idx="126">
                  <c:v>18296161.709457029</c:v>
                </c:pt>
                <c:pt idx="127">
                  <c:v>16581989.15015313</c:v>
                </c:pt>
                <c:pt idx="128">
                  <c:v>21083269.597361326</c:v>
                </c:pt>
                <c:pt idx="129">
                  <c:v>32511374.090284236</c:v>
                </c:pt>
                <c:pt idx="130">
                  <c:v>23158437.069438763</c:v>
                </c:pt>
                <c:pt idx="131">
                  <c:v>18205559.194502652</c:v>
                </c:pt>
                <c:pt idx="132">
                  <c:v>14658671.323128223</c:v>
                </c:pt>
                <c:pt idx="133">
                  <c:v>17209899.292401355</c:v>
                </c:pt>
                <c:pt idx="134">
                  <c:v>13268411.898076927</c:v>
                </c:pt>
                <c:pt idx="135">
                  <c:v>11613244.027851116</c:v>
                </c:pt>
                <c:pt idx="136">
                  <c:v>22794064.265414897</c:v>
                </c:pt>
                <c:pt idx="137">
                  <c:v>11467225.573473871</c:v>
                </c:pt>
                <c:pt idx="138">
                  <c:v>31045006.323070809</c:v>
                </c:pt>
                <c:pt idx="139">
                  <c:v>21685871.500692356</c:v>
                </c:pt>
                <c:pt idx="140">
                  <c:v>11512083.699177196</c:v>
                </c:pt>
                <c:pt idx="141">
                  <c:v>21558959.784155957</c:v>
                </c:pt>
                <c:pt idx="142">
                  <c:v>59954309.855062239</c:v>
                </c:pt>
                <c:pt idx="143">
                  <c:v>15007868.708665596</c:v>
                </c:pt>
                <c:pt idx="144">
                  <c:v>13943184.869799068</c:v>
                </c:pt>
                <c:pt idx="145">
                  <c:v>17529536.84479697</c:v>
                </c:pt>
                <c:pt idx="146">
                  <c:v>18446358.027225249</c:v>
                </c:pt>
                <c:pt idx="147">
                  <c:v>12048423.01075951</c:v>
                </c:pt>
                <c:pt idx="148">
                  <c:v>22421494.018435683</c:v>
                </c:pt>
                <c:pt idx="149">
                  <c:v>12723053.018699506</c:v>
                </c:pt>
                <c:pt idx="150">
                  <c:v>14018444.895684462</c:v>
                </c:pt>
                <c:pt idx="151">
                  <c:v>16928321.971262515</c:v>
                </c:pt>
                <c:pt idx="152">
                  <c:v>62987366.526458688</c:v>
                </c:pt>
                <c:pt idx="153">
                  <c:v>16778689.351665761</c:v>
                </c:pt>
                <c:pt idx="154">
                  <c:v>32261851.9190633</c:v>
                </c:pt>
                <c:pt idx="155">
                  <c:v>19831448.636050195</c:v>
                </c:pt>
                <c:pt idx="156">
                  <c:v>11326440.20673831</c:v>
                </c:pt>
                <c:pt idx="157">
                  <c:v>11334226.341031732</c:v>
                </c:pt>
                <c:pt idx="158">
                  <c:v>16347252.647272425</c:v>
                </c:pt>
                <c:pt idx="159">
                  <c:v>18491541.014340676</c:v>
                </c:pt>
                <c:pt idx="160">
                  <c:v>23321154.946957573</c:v>
                </c:pt>
                <c:pt idx="161">
                  <c:v>20617914.090053938</c:v>
                </c:pt>
                <c:pt idx="162">
                  <c:v>11406039.228291394</c:v>
                </c:pt>
                <c:pt idx="163">
                  <c:v>23242541.555850908</c:v>
                </c:pt>
                <c:pt idx="164">
                  <c:v>15228862.85829933</c:v>
                </c:pt>
                <c:pt idx="165">
                  <c:v>19877841.328864023</c:v>
                </c:pt>
                <c:pt idx="166">
                  <c:v>11330432.126752276</c:v>
                </c:pt>
                <c:pt idx="167">
                  <c:v>14927486.323931301</c:v>
                </c:pt>
                <c:pt idx="168">
                  <c:v>21522631.996409096</c:v>
                </c:pt>
                <c:pt idx="169">
                  <c:v>58054757.77233877</c:v>
                </c:pt>
                <c:pt idx="170">
                  <c:v>12884718.611778801</c:v>
                </c:pt>
                <c:pt idx="171">
                  <c:v>13677783.816394379</c:v>
                </c:pt>
                <c:pt idx="172">
                  <c:v>39187582.892620698</c:v>
                </c:pt>
                <c:pt idx="173">
                  <c:v>11438393.389406111</c:v>
                </c:pt>
                <c:pt idx="174">
                  <c:v>43982573.281425409</c:v>
                </c:pt>
                <c:pt idx="175">
                  <c:v>30610533.005360026</c:v>
                </c:pt>
                <c:pt idx="176">
                  <c:v>12894254.299363419</c:v>
                </c:pt>
                <c:pt idx="177">
                  <c:v>26754014.275462404</c:v>
                </c:pt>
                <c:pt idx="178">
                  <c:v>11723280.879998766</c:v>
                </c:pt>
                <c:pt idx="179">
                  <c:v>16432133.685086889</c:v>
                </c:pt>
                <c:pt idx="180">
                  <c:v>18243338.236435641</c:v>
                </c:pt>
                <c:pt idx="181">
                  <c:v>15774388.259978235</c:v>
                </c:pt>
                <c:pt idx="182">
                  <c:v>20931099.133115601</c:v>
                </c:pt>
                <c:pt idx="183">
                  <c:v>25830335.256511692</c:v>
                </c:pt>
                <c:pt idx="184">
                  <c:v>23154868.447025459</c:v>
                </c:pt>
                <c:pt idx="185">
                  <c:v>19814160.646133292</c:v>
                </c:pt>
                <c:pt idx="186">
                  <c:v>18152756.646526836</c:v>
                </c:pt>
                <c:pt idx="187">
                  <c:v>21453012.60756566</c:v>
                </c:pt>
                <c:pt idx="188">
                  <c:v>23317655.113382004</c:v>
                </c:pt>
                <c:pt idx="189">
                  <c:v>17149247.585484374</c:v>
                </c:pt>
                <c:pt idx="190">
                  <c:v>39101385.773595557</c:v>
                </c:pt>
                <c:pt idx="191">
                  <c:v>17512594.674972534</c:v>
                </c:pt>
                <c:pt idx="192">
                  <c:v>18072408.243370105</c:v>
                </c:pt>
                <c:pt idx="193">
                  <c:v>22786346.915434528</c:v>
                </c:pt>
                <c:pt idx="194">
                  <c:v>37883484.56586916</c:v>
                </c:pt>
                <c:pt idx="195">
                  <c:v>14245957.127732135</c:v>
                </c:pt>
                <c:pt idx="196">
                  <c:v>62894780.938497856</c:v>
                </c:pt>
                <c:pt idx="197">
                  <c:v>12336286.67145692</c:v>
                </c:pt>
                <c:pt idx="198">
                  <c:v>14360305.901949195</c:v>
                </c:pt>
                <c:pt idx="199">
                  <c:v>17759017.846673258</c:v>
                </c:pt>
                <c:pt idx="200">
                  <c:v>14017593.699242799</c:v>
                </c:pt>
                <c:pt idx="201">
                  <c:v>11461238.376533382</c:v>
                </c:pt>
                <c:pt idx="202">
                  <c:v>20313494.536017753</c:v>
                </c:pt>
                <c:pt idx="203">
                  <c:v>32812697.114487614</c:v>
                </c:pt>
                <c:pt idx="204">
                  <c:v>58332730.751849629</c:v>
                </c:pt>
                <c:pt idx="205">
                  <c:v>12603588.757693686</c:v>
                </c:pt>
                <c:pt idx="206">
                  <c:v>15379484.687678736</c:v>
                </c:pt>
                <c:pt idx="207">
                  <c:v>61932576.578691326</c:v>
                </c:pt>
                <c:pt idx="208">
                  <c:v>19178619.59423415</c:v>
                </c:pt>
                <c:pt idx="209">
                  <c:v>44288207.538475946</c:v>
                </c:pt>
                <c:pt idx="210">
                  <c:v>11619170.846021641</c:v>
                </c:pt>
                <c:pt idx="211">
                  <c:v>15296130.108265245</c:v>
                </c:pt>
                <c:pt idx="212">
                  <c:v>19314524.030753817</c:v>
                </c:pt>
                <c:pt idx="213">
                  <c:v>19794253.999124538</c:v>
                </c:pt>
                <c:pt idx="214">
                  <c:v>11451769.067573322</c:v>
                </c:pt>
                <c:pt idx="215">
                  <c:v>14676420.892131997</c:v>
                </c:pt>
                <c:pt idx="216">
                  <c:v>18181748.936080012</c:v>
                </c:pt>
                <c:pt idx="217">
                  <c:v>12313473.662238918</c:v>
                </c:pt>
                <c:pt idx="218">
                  <c:v>20360693.231642347</c:v>
                </c:pt>
                <c:pt idx="219">
                  <c:v>15041611.475659894</c:v>
                </c:pt>
                <c:pt idx="220">
                  <c:v>44256158.588660873</c:v>
                </c:pt>
                <c:pt idx="221">
                  <c:v>16495531.147442071</c:v>
                </c:pt>
                <c:pt idx="222">
                  <c:v>14569947.905525668</c:v>
                </c:pt>
                <c:pt idx="223">
                  <c:v>11404569.285095535</c:v>
                </c:pt>
                <c:pt idx="224">
                  <c:v>12705208.406410914</c:v>
                </c:pt>
                <c:pt idx="225">
                  <c:v>12230269.651397441</c:v>
                </c:pt>
                <c:pt idx="226">
                  <c:v>14044832.676997844</c:v>
                </c:pt>
                <c:pt idx="227">
                  <c:v>11492865.272365734</c:v>
                </c:pt>
                <c:pt idx="228">
                  <c:v>11324512.876107577</c:v>
                </c:pt>
                <c:pt idx="229">
                  <c:v>18713878.155567162</c:v>
                </c:pt>
                <c:pt idx="230">
                  <c:v>11707236.475047393</c:v>
                </c:pt>
                <c:pt idx="231">
                  <c:v>19741004.023744419</c:v>
                </c:pt>
                <c:pt idx="232">
                  <c:v>15922132.876623444</c:v>
                </c:pt>
                <c:pt idx="233">
                  <c:v>18364433.362112597</c:v>
                </c:pt>
                <c:pt idx="234">
                  <c:v>18319173.483179677</c:v>
                </c:pt>
                <c:pt idx="235">
                  <c:v>12305087.509961627</c:v>
                </c:pt>
                <c:pt idx="236">
                  <c:v>18716015.729054697</c:v>
                </c:pt>
                <c:pt idx="237">
                  <c:v>17102785.327413622</c:v>
                </c:pt>
                <c:pt idx="238">
                  <c:v>17264116.087426133</c:v>
                </c:pt>
                <c:pt idx="239">
                  <c:v>40715194.092811652</c:v>
                </c:pt>
                <c:pt idx="240">
                  <c:v>18196002.099729553</c:v>
                </c:pt>
                <c:pt idx="241">
                  <c:v>15362190.053188456</c:v>
                </c:pt>
                <c:pt idx="242">
                  <c:v>34403088.077628545</c:v>
                </c:pt>
                <c:pt idx="243">
                  <c:v>12348993.541167023</c:v>
                </c:pt>
                <c:pt idx="244">
                  <c:v>46599601.312661991</c:v>
                </c:pt>
                <c:pt idx="245">
                  <c:v>22800960.020180963</c:v>
                </c:pt>
                <c:pt idx="246">
                  <c:v>11389060.21294673</c:v>
                </c:pt>
                <c:pt idx="247">
                  <c:v>19882359.388413358</c:v>
                </c:pt>
                <c:pt idx="248">
                  <c:v>12468632.689767512</c:v>
                </c:pt>
                <c:pt idx="249">
                  <c:v>32536323.068155248</c:v>
                </c:pt>
                <c:pt idx="250">
                  <c:v>16849734.655017894</c:v>
                </c:pt>
                <c:pt idx="251">
                  <c:v>23057171.715152081</c:v>
                </c:pt>
                <c:pt idx="252">
                  <c:v>16672532.238124356</c:v>
                </c:pt>
                <c:pt idx="253">
                  <c:v>11857736.589126632</c:v>
                </c:pt>
                <c:pt idx="254">
                  <c:v>11330759.073100163</c:v>
                </c:pt>
                <c:pt idx="255">
                  <c:v>12460092.683356877</c:v>
                </c:pt>
                <c:pt idx="256">
                  <c:v>13666555.190335035</c:v>
                </c:pt>
                <c:pt idx="257">
                  <c:v>18055668.673275571</c:v>
                </c:pt>
                <c:pt idx="258">
                  <c:v>12678722.668469548</c:v>
                </c:pt>
                <c:pt idx="259">
                  <c:v>19931851.991232671</c:v>
                </c:pt>
                <c:pt idx="260">
                  <c:v>21328097.516267866</c:v>
                </c:pt>
                <c:pt idx="261">
                  <c:v>21530995.202525612</c:v>
                </c:pt>
                <c:pt idx="262">
                  <c:v>18743443.240048092</c:v>
                </c:pt>
                <c:pt idx="263">
                  <c:v>16510439.603324611</c:v>
                </c:pt>
                <c:pt idx="264">
                  <c:v>11741116.226849068</c:v>
                </c:pt>
                <c:pt idx="265">
                  <c:v>18956575.579063948</c:v>
                </c:pt>
                <c:pt idx="266">
                  <c:v>44773574.295116097</c:v>
                </c:pt>
                <c:pt idx="267">
                  <c:v>18374682.618709076</c:v>
                </c:pt>
                <c:pt idx="268">
                  <c:v>17152086.313361131</c:v>
                </c:pt>
                <c:pt idx="269">
                  <c:v>14629979.657614427</c:v>
                </c:pt>
                <c:pt idx="270">
                  <c:v>50485736.325178832</c:v>
                </c:pt>
                <c:pt idx="271">
                  <c:v>15789152.633766154</c:v>
                </c:pt>
                <c:pt idx="272">
                  <c:v>14427006.533040481</c:v>
                </c:pt>
                <c:pt idx="273">
                  <c:v>12228040.212507809</c:v>
                </c:pt>
                <c:pt idx="274">
                  <c:v>15578238.888360858</c:v>
                </c:pt>
                <c:pt idx="275">
                  <c:v>16155259.948641565</c:v>
                </c:pt>
                <c:pt idx="276">
                  <c:v>12150709.135496205</c:v>
                </c:pt>
                <c:pt idx="277">
                  <c:v>12801388.214938145</c:v>
                </c:pt>
                <c:pt idx="278">
                  <c:v>13794786.196779404</c:v>
                </c:pt>
                <c:pt idx="279">
                  <c:v>11783723.756041056</c:v>
                </c:pt>
                <c:pt idx="280">
                  <c:v>16473852.759784389</c:v>
                </c:pt>
                <c:pt idx="281">
                  <c:v>11627128.959491549</c:v>
                </c:pt>
                <c:pt idx="282">
                  <c:v>37131538.178563468</c:v>
                </c:pt>
                <c:pt idx="283">
                  <c:v>22111146.286242571</c:v>
                </c:pt>
                <c:pt idx="284">
                  <c:v>22891682.847881652</c:v>
                </c:pt>
                <c:pt idx="285">
                  <c:v>34775048.283798926</c:v>
                </c:pt>
                <c:pt idx="286">
                  <c:v>12909007.699736137</c:v>
                </c:pt>
                <c:pt idx="287">
                  <c:v>56560025.522714488</c:v>
                </c:pt>
                <c:pt idx="288">
                  <c:v>18853969.054660738</c:v>
                </c:pt>
                <c:pt idx="289">
                  <c:v>17502746.759656731</c:v>
                </c:pt>
                <c:pt idx="290">
                  <c:v>17006532.649218377</c:v>
                </c:pt>
                <c:pt idx="291">
                  <c:v>22355162.902292553</c:v>
                </c:pt>
                <c:pt idx="292">
                  <c:v>15427555.668590859</c:v>
                </c:pt>
                <c:pt idx="293">
                  <c:v>12674939.114391888</c:v>
                </c:pt>
                <c:pt idx="294">
                  <c:v>11619555.581541678</c:v>
                </c:pt>
                <c:pt idx="295">
                  <c:v>12028597.698677216</c:v>
                </c:pt>
                <c:pt idx="296">
                  <c:v>11441607.501432754</c:v>
                </c:pt>
                <c:pt idx="297">
                  <c:v>28365307.665606447</c:v>
                </c:pt>
                <c:pt idx="298">
                  <c:v>11529812.977767434</c:v>
                </c:pt>
                <c:pt idx="299">
                  <c:v>14178422.569222692</c:v>
                </c:pt>
                <c:pt idx="300">
                  <c:v>14061770.198516417</c:v>
                </c:pt>
                <c:pt idx="301">
                  <c:v>20623069.996202551</c:v>
                </c:pt>
                <c:pt idx="302">
                  <c:v>15764687.007930625</c:v>
                </c:pt>
                <c:pt idx="303">
                  <c:v>14478934.972127415</c:v>
                </c:pt>
                <c:pt idx="304">
                  <c:v>11311958.259495288</c:v>
                </c:pt>
                <c:pt idx="305">
                  <c:v>21363212.125590231</c:v>
                </c:pt>
                <c:pt idx="306">
                  <c:v>22327767.381659847</c:v>
                </c:pt>
                <c:pt idx="307">
                  <c:v>13193962.32376444</c:v>
                </c:pt>
                <c:pt idx="308">
                  <c:v>14859438.629079325</c:v>
                </c:pt>
                <c:pt idx="309">
                  <c:v>16175478.717460472</c:v>
                </c:pt>
                <c:pt idx="310">
                  <c:v>33904155.462667853</c:v>
                </c:pt>
                <c:pt idx="311">
                  <c:v>14332529.812172098</c:v>
                </c:pt>
                <c:pt idx="312">
                  <c:v>14876594.833688125</c:v>
                </c:pt>
                <c:pt idx="313">
                  <c:v>20302321.113045283</c:v>
                </c:pt>
                <c:pt idx="314">
                  <c:v>11441846.869425859</c:v>
                </c:pt>
                <c:pt idx="315">
                  <c:v>19168519.839104664</c:v>
                </c:pt>
                <c:pt idx="316">
                  <c:v>21196342.992407445</c:v>
                </c:pt>
                <c:pt idx="317">
                  <c:v>15354489.330487479</c:v>
                </c:pt>
                <c:pt idx="318">
                  <c:v>21680599.754995648</c:v>
                </c:pt>
                <c:pt idx="319">
                  <c:v>22116698.101769891</c:v>
                </c:pt>
                <c:pt idx="320">
                  <c:v>17516751.566823211</c:v>
                </c:pt>
                <c:pt idx="321">
                  <c:v>18540674.324264899</c:v>
                </c:pt>
                <c:pt idx="322">
                  <c:v>22998995.440075114</c:v>
                </c:pt>
                <c:pt idx="323">
                  <c:v>14155431.252556575</c:v>
                </c:pt>
                <c:pt idx="324">
                  <c:v>15693606.056821613</c:v>
                </c:pt>
                <c:pt idx="325">
                  <c:v>24288915.292243756</c:v>
                </c:pt>
                <c:pt idx="326">
                  <c:v>11468296.054827776</c:v>
                </c:pt>
                <c:pt idx="327">
                  <c:v>17358747.663504213</c:v>
                </c:pt>
                <c:pt idx="328">
                  <c:v>20422226.084710654</c:v>
                </c:pt>
                <c:pt idx="329">
                  <c:v>18116286.94859295</c:v>
                </c:pt>
                <c:pt idx="330">
                  <c:v>22664917.875003137</c:v>
                </c:pt>
                <c:pt idx="331">
                  <c:v>11478468.242072331</c:v>
                </c:pt>
                <c:pt idx="332">
                  <c:v>22970864.811317164</c:v>
                </c:pt>
                <c:pt idx="333">
                  <c:v>14316976.100181755</c:v>
                </c:pt>
                <c:pt idx="334">
                  <c:v>19510207.638424627</c:v>
                </c:pt>
                <c:pt idx="335">
                  <c:v>14080171.345544305</c:v>
                </c:pt>
                <c:pt idx="336">
                  <c:v>51122929.805689462</c:v>
                </c:pt>
                <c:pt idx="337">
                  <c:v>13525920.274907451</c:v>
                </c:pt>
                <c:pt idx="338">
                  <c:v>12003066.694055656</c:v>
                </c:pt>
                <c:pt idx="339">
                  <c:v>13385882.257530103</c:v>
                </c:pt>
                <c:pt idx="340">
                  <c:v>40171010.989303246</c:v>
                </c:pt>
                <c:pt idx="341">
                  <c:v>20596583.386871956</c:v>
                </c:pt>
                <c:pt idx="342">
                  <c:v>21580859.473155733</c:v>
                </c:pt>
                <c:pt idx="343">
                  <c:v>11626909.285647696</c:v>
                </c:pt>
                <c:pt idx="344">
                  <c:v>19381894.269619823</c:v>
                </c:pt>
                <c:pt idx="345">
                  <c:v>20044800.800813001</c:v>
                </c:pt>
                <c:pt idx="346">
                  <c:v>65159827.228356346</c:v>
                </c:pt>
                <c:pt idx="347">
                  <c:v>13234427.987624088</c:v>
                </c:pt>
                <c:pt idx="348">
                  <c:v>11313476.893852657</c:v>
                </c:pt>
                <c:pt idx="349">
                  <c:v>12471145.892342838</c:v>
                </c:pt>
                <c:pt idx="350">
                  <c:v>19948485.748440374</c:v>
                </c:pt>
                <c:pt idx="351">
                  <c:v>15541407.741537377</c:v>
                </c:pt>
                <c:pt idx="352">
                  <c:v>60526617.018818453</c:v>
                </c:pt>
                <c:pt idx="353">
                  <c:v>18137504.459096886</c:v>
                </c:pt>
                <c:pt idx="354">
                  <c:v>11462330.984246613</c:v>
                </c:pt>
                <c:pt idx="355">
                  <c:v>13002226.245434046</c:v>
                </c:pt>
                <c:pt idx="356">
                  <c:v>17290147.545692209</c:v>
                </c:pt>
                <c:pt idx="357">
                  <c:v>13319934.084406728</c:v>
                </c:pt>
                <c:pt idx="358">
                  <c:v>13883450.884869786</c:v>
                </c:pt>
                <c:pt idx="359">
                  <c:v>16005526.540478559</c:v>
                </c:pt>
                <c:pt idx="360">
                  <c:v>23031261.171070635</c:v>
                </c:pt>
                <c:pt idx="361">
                  <c:v>16512736.759830194</c:v>
                </c:pt>
                <c:pt idx="362">
                  <c:v>21899490.347889747</c:v>
                </c:pt>
                <c:pt idx="363">
                  <c:v>12107333.468766795</c:v>
                </c:pt>
                <c:pt idx="364">
                  <c:v>12911410.938858919</c:v>
                </c:pt>
                <c:pt idx="365">
                  <c:v>15747392.821203254</c:v>
                </c:pt>
                <c:pt idx="366">
                  <c:v>70361767.122043207</c:v>
                </c:pt>
                <c:pt idx="367">
                  <c:v>48472529.86131192</c:v>
                </c:pt>
                <c:pt idx="368">
                  <c:v>11457454.495364947</c:v>
                </c:pt>
                <c:pt idx="369">
                  <c:v>16605802.837585114</c:v>
                </c:pt>
                <c:pt idx="370">
                  <c:v>13071375.958674004</c:v>
                </c:pt>
                <c:pt idx="371">
                  <c:v>15971619.769696914</c:v>
                </c:pt>
                <c:pt idx="372">
                  <c:v>34914832.978784308</c:v>
                </c:pt>
                <c:pt idx="373">
                  <c:v>40446236.143894129</c:v>
                </c:pt>
                <c:pt idx="374">
                  <c:v>17365995.446114589</c:v>
                </c:pt>
                <c:pt idx="375">
                  <c:v>21504486.966471363</c:v>
                </c:pt>
                <c:pt idx="376">
                  <c:v>30516073.292113934</c:v>
                </c:pt>
                <c:pt idx="377">
                  <c:v>21188589.110296782</c:v>
                </c:pt>
                <c:pt idx="378">
                  <c:v>13830649.213381333</c:v>
                </c:pt>
                <c:pt idx="379">
                  <c:v>22189773.823682543</c:v>
                </c:pt>
                <c:pt idx="380">
                  <c:v>18672776.404360101</c:v>
                </c:pt>
                <c:pt idx="381">
                  <c:v>21793484.260311477</c:v>
                </c:pt>
                <c:pt idx="382">
                  <c:v>15383625.525051339</c:v>
                </c:pt>
                <c:pt idx="383">
                  <c:v>12060881.067701969</c:v>
                </c:pt>
                <c:pt idx="384">
                  <c:v>16578251.059930943</c:v>
                </c:pt>
                <c:pt idx="385">
                  <c:v>15247413.514022809</c:v>
                </c:pt>
                <c:pt idx="386">
                  <c:v>13576468.627016656</c:v>
                </c:pt>
                <c:pt idx="387">
                  <c:v>14211890.413483938</c:v>
                </c:pt>
                <c:pt idx="388">
                  <c:v>11448434.906683257</c:v>
                </c:pt>
                <c:pt idx="389">
                  <c:v>19819316.545274928</c:v>
                </c:pt>
                <c:pt idx="390">
                  <c:v>14510058.443960631</c:v>
                </c:pt>
                <c:pt idx="391">
                  <c:v>14371816.130137149</c:v>
                </c:pt>
                <c:pt idx="392">
                  <c:v>11697834.886814626</c:v>
                </c:pt>
                <c:pt idx="393">
                  <c:v>22345838.501543492</c:v>
                </c:pt>
                <c:pt idx="394">
                  <c:v>14645684.102040505</c:v>
                </c:pt>
                <c:pt idx="395">
                  <c:v>35736077.968929231</c:v>
                </c:pt>
                <c:pt idx="396">
                  <c:v>11403895.239701957</c:v>
                </c:pt>
                <c:pt idx="397">
                  <c:v>11919561.83907003</c:v>
                </c:pt>
                <c:pt idx="398">
                  <c:v>21856581.041512389</c:v>
                </c:pt>
                <c:pt idx="399">
                  <c:v>13177078.622513443</c:v>
                </c:pt>
                <c:pt idx="400">
                  <c:v>12527908.603540029</c:v>
                </c:pt>
                <c:pt idx="401">
                  <c:v>12571928.943816064</c:v>
                </c:pt>
                <c:pt idx="402">
                  <c:v>19222295.454918139</c:v>
                </c:pt>
                <c:pt idx="403">
                  <c:v>22391313.148708917</c:v>
                </c:pt>
                <c:pt idx="404">
                  <c:v>13929400.513538903</c:v>
                </c:pt>
                <c:pt idx="405">
                  <c:v>12616011.553649627</c:v>
                </c:pt>
                <c:pt idx="406">
                  <c:v>17574724.98172871</c:v>
                </c:pt>
                <c:pt idx="407">
                  <c:v>13084401.267065303</c:v>
                </c:pt>
                <c:pt idx="408">
                  <c:v>11385440.508282129</c:v>
                </c:pt>
                <c:pt idx="409">
                  <c:v>55699478.650342852</c:v>
                </c:pt>
                <c:pt idx="410">
                  <c:v>21207412.253761102</c:v>
                </c:pt>
                <c:pt idx="411">
                  <c:v>23222843.732954957</c:v>
                </c:pt>
                <c:pt idx="412">
                  <c:v>63185130.725587621</c:v>
                </c:pt>
                <c:pt idx="413">
                  <c:v>14620976.852945847</c:v>
                </c:pt>
                <c:pt idx="414">
                  <c:v>51656718.484523647</c:v>
                </c:pt>
                <c:pt idx="415">
                  <c:v>19628386.631800316</c:v>
                </c:pt>
                <c:pt idx="416">
                  <c:v>11910150.766561827</c:v>
                </c:pt>
                <c:pt idx="417">
                  <c:v>44146254.918760315</c:v>
                </c:pt>
                <c:pt idx="418">
                  <c:v>13745907.334140781</c:v>
                </c:pt>
                <c:pt idx="419">
                  <c:v>12705803.543634681</c:v>
                </c:pt>
                <c:pt idx="420">
                  <c:v>13259864.714974947</c:v>
                </c:pt>
                <c:pt idx="421">
                  <c:v>11312608.127832016</c:v>
                </c:pt>
                <c:pt idx="422">
                  <c:v>15203642.665035432</c:v>
                </c:pt>
                <c:pt idx="423">
                  <c:v>24570296.173413783</c:v>
                </c:pt>
                <c:pt idx="424">
                  <c:v>11327049.000513617</c:v>
                </c:pt>
                <c:pt idx="425">
                  <c:v>15182268.90340542</c:v>
                </c:pt>
                <c:pt idx="426">
                  <c:v>11889353.966328891</c:v>
                </c:pt>
                <c:pt idx="427">
                  <c:v>22396647.757251933</c:v>
                </c:pt>
                <c:pt idx="428">
                  <c:v>20744416.001477983</c:v>
                </c:pt>
                <c:pt idx="429">
                  <c:v>13518055.887388542</c:v>
                </c:pt>
                <c:pt idx="430">
                  <c:v>17198237.139559977</c:v>
                </c:pt>
                <c:pt idx="431">
                  <c:v>23750430.917774655</c:v>
                </c:pt>
                <c:pt idx="432">
                  <c:v>11920832.586784434</c:v>
                </c:pt>
                <c:pt idx="433">
                  <c:v>17155736.48080229</c:v>
                </c:pt>
                <c:pt idx="434">
                  <c:v>11380810.006442586</c:v>
                </c:pt>
                <c:pt idx="435">
                  <c:v>18600327.443944599</c:v>
                </c:pt>
                <c:pt idx="436">
                  <c:v>11466833.457965972</c:v>
                </c:pt>
                <c:pt idx="437">
                  <c:v>22305974.247502409</c:v>
                </c:pt>
                <c:pt idx="438">
                  <c:v>67982674.609410033</c:v>
                </c:pt>
                <c:pt idx="439">
                  <c:v>23084937.020181581</c:v>
                </c:pt>
                <c:pt idx="440">
                  <c:v>13647441.450287869</c:v>
                </c:pt>
                <c:pt idx="441">
                  <c:v>23210940.389263965</c:v>
                </c:pt>
                <c:pt idx="442">
                  <c:v>42516595.934523672</c:v>
                </c:pt>
                <c:pt idx="443">
                  <c:v>20167967.360226009</c:v>
                </c:pt>
                <c:pt idx="444">
                  <c:v>11990704.479874671</c:v>
                </c:pt>
                <c:pt idx="445">
                  <c:v>18364840.252334658</c:v>
                </c:pt>
                <c:pt idx="446">
                  <c:v>13738648.918461762</c:v>
                </c:pt>
                <c:pt idx="447">
                  <c:v>16021438.331005989</c:v>
                </c:pt>
                <c:pt idx="448">
                  <c:v>13328744.945238333</c:v>
                </c:pt>
                <c:pt idx="449">
                  <c:v>17690908.778281871</c:v>
                </c:pt>
                <c:pt idx="450">
                  <c:v>29877566.928863481</c:v>
                </c:pt>
                <c:pt idx="451">
                  <c:v>14330378.294995399</c:v>
                </c:pt>
                <c:pt idx="452">
                  <c:v>12198537.93034165</c:v>
                </c:pt>
                <c:pt idx="453">
                  <c:v>50235259.344807163</c:v>
                </c:pt>
                <c:pt idx="454">
                  <c:v>25720183.11964602</c:v>
                </c:pt>
                <c:pt idx="455">
                  <c:v>14496507.134225957</c:v>
                </c:pt>
                <c:pt idx="456">
                  <c:v>26067271.587194223</c:v>
                </c:pt>
                <c:pt idx="457">
                  <c:v>37577439.899326168</c:v>
                </c:pt>
                <c:pt idx="458">
                  <c:v>39112321.570081308</c:v>
                </c:pt>
                <c:pt idx="459">
                  <c:v>17699804.817037318</c:v>
                </c:pt>
                <c:pt idx="460">
                  <c:v>16134211.783693511</c:v>
                </c:pt>
                <c:pt idx="461">
                  <c:v>17387484.930631824</c:v>
                </c:pt>
                <c:pt idx="462">
                  <c:v>11749112.549335741</c:v>
                </c:pt>
                <c:pt idx="463">
                  <c:v>57362680.502905838</c:v>
                </c:pt>
                <c:pt idx="464">
                  <c:v>15216011.072623316</c:v>
                </c:pt>
                <c:pt idx="465">
                  <c:v>11774542.387884876</c:v>
                </c:pt>
                <c:pt idx="466">
                  <c:v>22275402.102907371</c:v>
                </c:pt>
                <c:pt idx="467">
                  <c:v>14322152.641913714</c:v>
                </c:pt>
                <c:pt idx="468">
                  <c:v>19885305.317649651</c:v>
                </c:pt>
                <c:pt idx="469">
                  <c:v>12831470.955417538</c:v>
                </c:pt>
                <c:pt idx="470">
                  <c:v>17108131.288107112</c:v>
                </c:pt>
                <c:pt idx="471">
                  <c:v>12320714.851725902</c:v>
                </c:pt>
                <c:pt idx="472">
                  <c:v>13643138.305521816</c:v>
                </c:pt>
                <c:pt idx="473">
                  <c:v>24906777.743748326</c:v>
                </c:pt>
                <c:pt idx="474">
                  <c:v>22333573.718413863</c:v>
                </c:pt>
                <c:pt idx="475">
                  <c:v>15776264.096331697</c:v>
                </c:pt>
                <c:pt idx="476">
                  <c:v>11564141.299425714</c:v>
                </c:pt>
                <c:pt idx="477">
                  <c:v>15304064.344666785</c:v>
                </c:pt>
                <c:pt idx="478">
                  <c:v>14902941.487531686</c:v>
                </c:pt>
                <c:pt idx="479">
                  <c:v>47001953.56948293</c:v>
                </c:pt>
                <c:pt idx="480">
                  <c:v>11328987.345366729</c:v>
                </c:pt>
                <c:pt idx="481">
                  <c:v>17263351.533877723</c:v>
                </c:pt>
                <c:pt idx="482">
                  <c:v>20335680.246582516</c:v>
                </c:pt>
                <c:pt idx="483">
                  <c:v>12957483.864500314</c:v>
                </c:pt>
                <c:pt idx="484">
                  <c:v>25442484.422792714</c:v>
                </c:pt>
                <c:pt idx="485">
                  <c:v>12677275.851017956</c:v>
                </c:pt>
                <c:pt idx="486">
                  <c:v>13948745.797987409</c:v>
                </c:pt>
                <c:pt idx="487">
                  <c:v>20199196.223892558</c:v>
                </c:pt>
                <c:pt idx="488">
                  <c:v>48711138.403411858</c:v>
                </c:pt>
                <c:pt idx="489">
                  <c:v>17476759.394345783</c:v>
                </c:pt>
                <c:pt idx="490">
                  <c:v>22938639.138627455</c:v>
                </c:pt>
                <c:pt idx="491">
                  <c:v>13865316.713436522</c:v>
                </c:pt>
                <c:pt idx="492">
                  <c:v>18773770.484853622</c:v>
                </c:pt>
                <c:pt idx="493">
                  <c:v>17599286.085915454</c:v>
                </c:pt>
                <c:pt idx="494">
                  <c:v>65852447.706167273</c:v>
                </c:pt>
                <c:pt idx="495">
                  <c:v>51445211.249834672</c:v>
                </c:pt>
                <c:pt idx="496">
                  <c:v>14176893.158355042</c:v>
                </c:pt>
                <c:pt idx="497">
                  <c:v>11458671.770224269</c:v>
                </c:pt>
                <c:pt idx="498">
                  <c:v>12944247.149072139</c:v>
                </c:pt>
                <c:pt idx="499">
                  <c:v>19613649.924180567</c:v>
                </c:pt>
                <c:pt idx="500">
                  <c:v>11338919.535555305</c:v>
                </c:pt>
                <c:pt idx="501">
                  <c:v>36559522.959865123</c:v>
                </c:pt>
                <c:pt idx="502">
                  <c:v>26692020.728883628</c:v>
                </c:pt>
                <c:pt idx="503">
                  <c:v>20264704.704797782</c:v>
                </c:pt>
                <c:pt idx="504">
                  <c:v>15905385.460532852</c:v>
                </c:pt>
                <c:pt idx="505">
                  <c:v>16415276.706510175</c:v>
                </c:pt>
                <c:pt idx="506">
                  <c:v>11965644.004395414</c:v>
                </c:pt>
                <c:pt idx="507">
                  <c:v>16745896.370804688</c:v>
                </c:pt>
                <c:pt idx="508">
                  <c:v>15484007.343904123</c:v>
                </c:pt>
                <c:pt idx="509">
                  <c:v>20697218.195611447</c:v>
                </c:pt>
                <c:pt idx="510">
                  <c:v>11562920.900984323</c:v>
                </c:pt>
                <c:pt idx="511">
                  <c:v>12548424.669278577</c:v>
                </c:pt>
                <c:pt idx="512">
                  <c:v>11326851.188590672</c:v>
                </c:pt>
                <c:pt idx="513">
                  <c:v>27447860.907605041</c:v>
                </c:pt>
                <c:pt idx="514">
                  <c:v>13144802.833245017</c:v>
                </c:pt>
                <c:pt idx="515">
                  <c:v>19278983.780738663</c:v>
                </c:pt>
                <c:pt idx="516">
                  <c:v>23782300.2074962</c:v>
                </c:pt>
                <c:pt idx="517">
                  <c:v>11933712.305597916</c:v>
                </c:pt>
                <c:pt idx="518">
                  <c:v>19588918.738217004</c:v>
                </c:pt>
                <c:pt idx="519">
                  <c:v>13682325.341682095</c:v>
                </c:pt>
                <c:pt idx="520">
                  <c:v>12287672.589646256</c:v>
                </c:pt>
                <c:pt idx="521">
                  <c:v>22273215.048802372</c:v>
                </c:pt>
                <c:pt idx="522">
                  <c:v>18104121.015807316</c:v>
                </c:pt>
                <c:pt idx="523">
                  <c:v>21666384.569677111</c:v>
                </c:pt>
                <c:pt idx="524">
                  <c:v>11313152.410032667</c:v>
                </c:pt>
                <c:pt idx="525">
                  <c:v>18948437.891523078</c:v>
                </c:pt>
                <c:pt idx="526">
                  <c:v>11786411.818890346</c:v>
                </c:pt>
                <c:pt idx="527">
                  <c:v>65933355.733532995</c:v>
                </c:pt>
                <c:pt idx="528">
                  <c:v>12300956.420516357</c:v>
                </c:pt>
                <c:pt idx="529">
                  <c:v>18297104.038181935</c:v>
                </c:pt>
                <c:pt idx="530">
                  <c:v>25922358.521702547</c:v>
                </c:pt>
                <c:pt idx="531">
                  <c:v>12227370.265921757</c:v>
                </c:pt>
                <c:pt idx="532">
                  <c:v>17875998.286021318</c:v>
                </c:pt>
                <c:pt idx="533">
                  <c:v>15670811.289603291</c:v>
                </c:pt>
                <c:pt idx="534">
                  <c:v>13669269.78204442</c:v>
                </c:pt>
                <c:pt idx="535">
                  <c:v>18583182.351298507</c:v>
                </c:pt>
                <c:pt idx="536">
                  <c:v>28774518.049473979</c:v>
                </c:pt>
                <c:pt idx="537">
                  <c:v>13680774.210433705</c:v>
                </c:pt>
                <c:pt idx="538">
                  <c:v>18255078.189352248</c:v>
                </c:pt>
                <c:pt idx="539">
                  <c:v>13611694.25802438</c:v>
                </c:pt>
                <c:pt idx="540">
                  <c:v>11327275.178505456</c:v>
                </c:pt>
                <c:pt idx="541">
                  <c:v>42420960.174046144</c:v>
                </c:pt>
                <c:pt idx="542">
                  <c:v>11336781.03579391</c:v>
                </c:pt>
                <c:pt idx="543">
                  <c:v>22265959.771683134</c:v>
                </c:pt>
                <c:pt idx="544">
                  <c:v>15491473.274951162</c:v>
                </c:pt>
                <c:pt idx="545">
                  <c:v>14279791.830789531</c:v>
                </c:pt>
                <c:pt idx="546">
                  <c:v>18712305.01816529</c:v>
                </c:pt>
                <c:pt idx="547">
                  <c:v>11907878.627841197</c:v>
                </c:pt>
                <c:pt idx="548">
                  <c:v>20933664.36827302</c:v>
                </c:pt>
                <c:pt idx="549">
                  <c:v>11312600.396590788</c:v>
                </c:pt>
                <c:pt idx="550">
                  <c:v>14037909.527594205</c:v>
                </c:pt>
                <c:pt idx="551">
                  <c:v>18222553.238392022</c:v>
                </c:pt>
                <c:pt idx="552">
                  <c:v>11710431.315142974</c:v>
                </c:pt>
                <c:pt idx="553">
                  <c:v>22641017.806091145</c:v>
                </c:pt>
                <c:pt idx="554">
                  <c:v>25711333.85622834</c:v>
                </c:pt>
                <c:pt idx="555">
                  <c:v>12498335.419530071</c:v>
                </c:pt>
                <c:pt idx="556">
                  <c:v>20256956.654412586</c:v>
                </c:pt>
                <c:pt idx="557">
                  <c:v>36671559.341495395</c:v>
                </c:pt>
                <c:pt idx="558">
                  <c:v>15731591.552791985</c:v>
                </c:pt>
                <c:pt idx="559">
                  <c:v>51472284.928741552</c:v>
                </c:pt>
                <c:pt idx="560">
                  <c:v>16268415.389913993</c:v>
                </c:pt>
                <c:pt idx="561">
                  <c:v>16764594.669372309</c:v>
                </c:pt>
                <c:pt idx="562">
                  <c:v>20187239.593971137</c:v>
                </c:pt>
                <c:pt idx="563">
                  <c:v>12906267.269282807</c:v>
                </c:pt>
                <c:pt idx="564">
                  <c:v>20591741.569415133</c:v>
                </c:pt>
                <c:pt idx="565">
                  <c:v>11317719.432402544</c:v>
                </c:pt>
                <c:pt idx="566">
                  <c:v>59355459.250882044</c:v>
                </c:pt>
                <c:pt idx="567">
                  <c:v>11579170.93128073</c:v>
                </c:pt>
                <c:pt idx="568">
                  <c:v>21548698.079198528</c:v>
                </c:pt>
                <c:pt idx="569">
                  <c:v>25596529.241695855</c:v>
                </c:pt>
                <c:pt idx="570">
                  <c:v>23283907.33853038</c:v>
                </c:pt>
                <c:pt idx="571">
                  <c:v>31394827.455243479</c:v>
                </c:pt>
                <c:pt idx="572">
                  <c:v>22062560.410592202</c:v>
                </c:pt>
                <c:pt idx="573">
                  <c:v>22187929.454372864</c:v>
                </c:pt>
                <c:pt idx="574">
                  <c:v>12096819.13125612</c:v>
                </c:pt>
                <c:pt idx="575">
                  <c:v>11364626.410212645</c:v>
                </c:pt>
                <c:pt idx="576">
                  <c:v>71206708.472440854</c:v>
                </c:pt>
                <c:pt idx="577">
                  <c:v>15931177.420551969</c:v>
                </c:pt>
                <c:pt idx="578">
                  <c:v>11565600.415655103</c:v>
                </c:pt>
                <c:pt idx="579">
                  <c:v>11321099.385342089</c:v>
                </c:pt>
                <c:pt idx="580">
                  <c:v>14447374.697988467</c:v>
                </c:pt>
                <c:pt idx="581">
                  <c:v>17587374.535095699</c:v>
                </c:pt>
                <c:pt idx="582">
                  <c:v>30501477.617283087</c:v>
                </c:pt>
                <c:pt idx="583">
                  <c:v>18402184.178621318</c:v>
                </c:pt>
                <c:pt idx="584">
                  <c:v>13151376.594070969</c:v>
                </c:pt>
                <c:pt idx="585">
                  <c:v>12363885.990223194</c:v>
                </c:pt>
                <c:pt idx="586">
                  <c:v>12477809.938608373</c:v>
                </c:pt>
                <c:pt idx="587">
                  <c:v>18100812.313605424</c:v>
                </c:pt>
                <c:pt idx="588">
                  <c:v>11687895.725081628</c:v>
                </c:pt>
                <c:pt idx="589">
                  <c:v>17559526.05614287</c:v>
                </c:pt>
                <c:pt idx="590">
                  <c:v>19229795.35148792</c:v>
                </c:pt>
                <c:pt idx="591">
                  <c:v>67999802.824620605</c:v>
                </c:pt>
                <c:pt idx="592">
                  <c:v>55481382.690523639</c:v>
                </c:pt>
                <c:pt idx="593">
                  <c:v>20240514.254866298</c:v>
                </c:pt>
                <c:pt idx="594">
                  <c:v>13605212.142923106</c:v>
                </c:pt>
                <c:pt idx="595">
                  <c:v>31552089.351520035</c:v>
                </c:pt>
                <c:pt idx="596">
                  <c:v>14694737.7628399</c:v>
                </c:pt>
                <c:pt idx="597">
                  <c:v>12162221.205513928</c:v>
                </c:pt>
                <c:pt idx="598">
                  <c:v>11812023.512754491</c:v>
                </c:pt>
                <c:pt idx="599">
                  <c:v>12661172.118493063</c:v>
                </c:pt>
                <c:pt idx="600">
                  <c:v>34320531.085195571</c:v>
                </c:pt>
                <c:pt idx="601">
                  <c:v>12403565.413557148</c:v>
                </c:pt>
                <c:pt idx="602">
                  <c:v>28984683.082505431</c:v>
                </c:pt>
                <c:pt idx="603">
                  <c:v>19334038.332767759</c:v>
                </c:pt>
                <c:pt idx="604">
                  <c:v>34498677.174999207</c:v>
                </c:pt>
                <c:pt idx="605">
                  <c:v>14748127.170612432</c:v>
                </c:pt>
                <c:pt idx="606">
                  <c:v>13761208.837645499</c:v>
                </c:pt>
                <c:pt idx="607">
                  <c:v>15288058.821029782</c:v>
                </c:pt>
                <c:pt idx="608">
                  <c:v>11538196.721913911</c:v>
                </c:pt>
                <c:pt idx="609">
                  <c:v>22380270.287996285</c:v>
                </c:pt>
                <c:pt idx="610">
                  <c:v>21584831.898827523</c:v>
                </c:pt>
                <c:pt idx="611">
                  <c:v>19824152.536296763</c:v>
                </c:pt>
                <c:pt idx="612">
                  <c:v>15432798.018984213</c:v>
                </c:pt>
                <c:pt idx="613">
                  <c:v>14487855.886480473</c:v>
                </c:pt>
                <c:pt idx="614">
                  <c:v>22868663.393288862</c:v>
                </c:pt>
                <c:pt idx="615">
                  <c:v>17594071.514459729</c:v>
                </c:pt>
                <c:pt idx="616">
                  <c:v>11498108.625076506</c:v>
                </c:pt>
                <c:pt idx="617">
                  <c:v>12418259.347222917</c:v>
                </c:pt>
                <c:pt idx="618">
                  <c:v>16676937.581025613</c:v>
                </c:pt>
                <c:pt idx="619">
                  <c:v>16652152.45657281</c:v>
                </c:pt>
                <c:pt idx="620">
                  <c:v>12367993.135293974</c:v>
                </c:pt>
                <c:pt idx="621">
                  <c:v>22192306.36815498</c:v>
                </c:pt>
                <c:pt idx="622">
                  <c:v>14449108.084338363</c:v>
                </c:pt>
                <c:pt idx="623">
                  <c:v>11464044.766961113</c:v>
                </c:pt>
                <c:pt idx="624">
                  <c:v>51788362.878392845</c:v>
                </c:pt>
                <c:pt idx="625">
                  <c:v>21355074.485871058</c:v>
                </c:pt>
                <c:pt idx="626">
                  <c:v>19842756.0646597</c:v>
                </c:pt>
                <c:pt idx="627">
                  <c:v>13045609.277834237</c:v>
                </c:pt>
                <c:pt idx="628">
                  <c:v>12108009.22107213</c:v>
                </c:pt>
                <c:pt idx="629">
                  <c:v>18996402.682771713</c:v>
                </c:pt>
                <c:pt idx="630">
                  <c:v>12493420.210499566</c:v>
                </c:pt>
                <c:pt idx="631">
                  <c:v>42501194.645512961</c:v>
                </c:pt>
                <c:pt idx="632">
                  <c:v>11418158.086667133</c:v>
                </c:pt>
                <c:pt idx="633">
                  <c:v>22893824.018823769</c:v>
                </c:pt>
                <c:pt idx="634">
                  <c:v>19736035.227598347</c:v>
                </c:pt>
                <c:pt idx="635">
                  <c:v>18268055.081833936</c:v>
                </c:pt>
                <c:pt idx="636">
                  <c:v>31706258.132546786</c:v>
                </c:pt>
                <c:pt idx="637">
                  <c:v>11624530.292729815</c:v>
                </c:pt>
                <c:pt idx="638">
                  <c:v>36266440.512611702</c:v>
                </c:pt>
                <c:pt idx="639">
                  <c:v>70581947.788785756</c:v>
                </c:pt>
                <c:pt idx="640">
                  <c:v>11313631.675503865</c:v>
                </c:pt>
                <c:pt idx="641">
                  <c:v>38741786.574345574</c:v>
                </c:pt>
                <c:pt idx="642">
                  <c:v>11341635.945117528</c:v>
                </c:pt>
                <c:pt idx="643">
                  <c:v>12112167.879348936</c:v>
                </c:pt>
                <c:pt idx="644">
                  <c:v>39681077.714480586</c:v>
                </c:pt>
                <c:pt idx="645">
                  <c:v>11533650.593484176</c:v>
                </c:pt>
                <c:pt idx="646">
                  <c:v>42998047.064525008</c:v>
                </c:pt>
                <c:pt idx="647">
                  <c:v>18944129.549956653</c:v>
                </c:pt>
                <c:pt idx="648">
                  <c:v>20575877.427862357</c:v>
                </c:pt>
                <c:pt idx="649">
                  <c:v>22982885.736222163</c:v>
                </c:pt>
                <c:pt idx="650">
                  <c:v>12152850.616612144</c:v>
                </c:pt>
                <c:pt idx="651">
                  <c:v>12598607.90053875</c:v>
                </c:pt>
                <c:pt idx="652">
                  <c:v>12702797.694535719</c:v>
                </c:pt>
                <c:pt idx="653">
                  <c:v>22046962.280246258</c:v>
                </c:pt>
                <c:pt idx="654">
                  <c:v>12142715.810281225</c:v>
                </c:pt>
                <c:pt idx="655">
                  <c:v>16019866.258651329</c:v>
                </c:pt>
                <c:pt idx="656">
                  <c:v>17145170.899076216</c:v>
                </c:pt>
                <c:pt idx="657">
                  <c:v>12005170.639112044</c:v>
                </c:pt>
                <c:pt idx="658">
                  <c:v>20293443.067323189</c:v>
                </c:pt>
                <c:pt idx="659">
                  <c:v>11433374.13559969</c:v>
                </c:pt>
                <c:pt idx="660">
                  <c:v>12827630.94676456</c:v>
                </c:pt>
                <c:pt idx="661">
                  <c:v>18340954.237729415</c:v>
                </c:pt>
                <c:pt idx="662">
                  <c:v>11614274.673315898</c:v>
                </c:pt>
                <c:pt idx="663">
                  <c:v>42401604.215117931</c:v>
                </c:pt>
                <c:pt idx="664">
                  <c:v>11354471.05017573</c:v>
                </c:pt>
                <c:pt idx="665">
                  <c:v>20246112.092963543</c:v>
                </c:pt>
                <c:pt idx="666">
                  <c:v>13716658.741412694</c:v>
                </c:pt>
                <c:pt idx="667">
                  <c:v>35986788.169915333</c:v>
                </c:pt>
                <c:pt idx="668">
                  <c:v>20409251.190395024</c:v>
                </c:pt>
                <c:pt idx="669">
                  <c:v>12142805.900770027</c:v>
                </c:pt>
                <c:pt idx="670">
                  <c:v>12236689.92248073</c:v>
                </c:pt>
                <c:pt idx="671">
                  <c:v>20756799.756647266</c:v>
                </c:pt>
                <c:pt idx="672">
                  <c:v>17998860.718066275</c:v>
                </c:pt>
                <c:pt idx="673">
                  <c:v>11344935.957748273</c:v>
                </c:pt>
                <c:pt idx="674">
                  <c:v>11895767.851079235</c:v>
                </c:pt>
                <c:pt idx="675">
                  <c:v>13478696.397051014</c:v>
                </c:pt>
                <c:pt idx="676">
                  <c:v>11966690.697228206</c:v>
                </c:pt>
                <c:pt idx="677">
                  <c:v>11620752.330530992</c:v>
                </c:pt>
                <c:pt idx="678">
                  <c:v>19383253.896378011</c:v>
                </c:pt>
                <c:pt idx="679">
                  <c:v>20679291.75293351</c:v>
                </c:pt>
                <c:pt idx="680">
                  <c:v>11490183.978161789</c:v>
                </c:pt>
                <c:pt idx="681">
                  <c:v>18271577.04893161</c:v>
                </c:pt>
                <c:pt idx="682">
                  <c:v>15457108.874662649</c:v>
                </c:pt>
                <c:pt idx="683">
                  <c:v>11909904.718715047</c:v>
                </c:pt>
                <c:pt idx="684">
                  <c:v>38989189.396661833</c:v>
                </c:pt>
                <c:pt idx="685">
                  <c:v>18528410.668832511</c:v>
                </c:pt>
                <c:pt idx="686">
                  <c:v>13683917.821129497</c:v>
                </c:pt>
                <c:pt idx="687">
                  <c:v>11311577.886629956</c:v>
                </c:pt>
                <c:pt idx="688">
                  <c:v>47272216.284936368</c:v>
                </c:pt>
                <c:pt idx="689">
                  <c:v>22973270.803119663</c:v>
                </c:pt>
                <c:pt idx="690">
                  <c:v>34823796.05208458</c:v>
                </c:pt>
                <c:pt idx="691">
                  <c:v>19388042.661952801</c:v>
                </c:pt>
                <c:pt idx="692">
                  <c:v>15576536.30619126</c:v>
                </c:pt>
                <c:pt idx="693">
                  <c:v>17608839.03717364</c:v>
                </c:pt>
                <c:pt idx="694">
                  <c:v>23218038.941552129</c:v>
                </c:pt>
                <c:pt idx="695">
                  <c:v>22745593.001375686</c:v>
                </c:pt>
                <c:pt idx="696">
                  <c:v>26028858.28477598</c:v>
                </c:pt>
                <c:pt idx="697">
                  <c:v>12409613.391952531</c:v>
                </c:pt>
                <c:pt idx="698">
                  <c:v>17468062.381592106</c:v>
                </c:pt>
                <c:pt idx="699">
                  <c:v>14071276.425941536</c:v>
                </c:pt>
                <c:pt idx="700">
                  <c:v>22301010.162624415</c:v>
                </c:pt>
                <c:pt idx="701">
                  <c:v>11583370.239052728</c:v>
                </c:pt>
                <c:pt idx="702">
                  <c:v>17670737.644800447</c:v>
                </c:pt>
                <c:pt idx="703">
                  <c:v>21069591.600274477</c:v>
                </c:pt>
                <c:pt idx="704">
                  <c:v>20269429.673069548</c:v>
                </c:pt>
                <c:pt idx="705">
                  <c:v>12403715.604746934</c:v>
                </c:pt>
                <c:pt idx="706">
                  <c:v>11315386.910161879</c:v>
                </c:pt>
                <c:pt idx="707">
                  <c:v>29552199.015713047</c:v>
                </c:pt>
                <c:pt idx="708">
                  <c:v>47045670.147340015</c:v>
                </c:pt>
                <c:pt idx="709">
                  <c:v>11467677.207315322</c:v>
                </c:pt>
                <c:pt idx="710">
                  <c:v>22802890.675141331</c:v>
                </c:pt>
                <c:pt idx="711">
                  <c:v>11487759.085388578</c:v>
                </c:pt>
                <c:pt idx="712">
                  <c:v>12955344.591507182</c:v>
                </c:pt>
                <c:pt idx="713">
                  <c:v>16390172.7038978</c:v>
                </c:pt>
                <c:pt idx="714">
                  <c:v>22073353.624235231</c:v>
                </c:pt>
                <c:pt idx="715">
                  <c:v>11669685.11772006</c:v>
                </c:pt>
                <c:pt idx="716">
                  <c:v>12233887.471321959</c:v>
                </c:pt>
                <c:pt idx="717">
                  <c:v>14323881.900124073</c:v>
                </c:pt>
                <c:pt idx="718">
                  <c:v>11313588.31093826</c:v>
                </c:pt>
                <c:pt idx="719">
                  <c:v>17378924.419342574</c:v>
                </c:pt>
                <c:pt idx="720">
                  <c:v>60686458.596338831</c:v>
                </c:pt>
                <c:pt idx="721">
                  <c:v>19658593.626509234</c:v>
                </c:pt>
                <c:pt idx="722">
                  <c:v>21772117.897314742</c:v>
                </c:pt>
                <c:pt idx="723">
                  <c:v>18921970.979301162</c:v>
                </c:pt>
                <c:pt idx="724">
                  <c:v>52557358.429612413</c:v>
                </c:pt>
                <c:pt idx="725">
                  <c:v>11547902.218942804</c:v>
                </c:pt>
                <c:pt idx="726">
                  <c:v>34509025.67123612</c:v>
                </c:pt>
                <c:pt idx="727">
                  <c:v>20782619.270515878</c:v>
                </c:pt>
                <c:pt idx="728">
                  <c:v>16445490.641136236</c:v>
                </c:pt>
                <c:pt idx="729">
                  <c:v>51891372.523799092</c:v>
                </c:pt>
                <c:pt idx="730">
                  <c:v>14307505.397578731</c:v>
                </c:pt>
                <c:pt idx="731">
                  <c:v>12990578.207550989</c:v>
                </c:pt>
                <c:pt idx="732">
                  <c:v>39179840.089047566</c:v>
                </c:pt>
                <c:pt idx="733">
                  <c:v>16843417.60741673</c:v>
                </c:pt>
                <c:pt idx="734">
                  <c:v>18263802.044742994</c:v>
                </c:pt>
                <c:pt idx="735">
                  <c:v>12323192.509476537</c:v>
                </c:pt>
                <c:pt idx="736">
                  <c:v>35017688.349057145</c:v>
                </c:pt>
                <c:pt idx="737">
                  <c:v>21942989.864101432</c:v>
                </c:pt>
                <c:pt idx="738">
                  <c:v>11345985.892325189</c:v>
                </c:pt>
                <c:pt idx="739">
                  <c:v>12532307.930333566</c:v>
                </c:pt>
                <c:pt idx="740">
                  <c:v>12568898.714173954</c:v>
                </c:pt>
                <c:pt idx="741">
                  <c:v>25469595.264541671</c:v>
                </c:pt>
                <c:pt idx="742">
                  <c:v>11415254.913386988</c:v>
                </c:pt>
                <c:pt idx="743">
                  <c:v>48469270.243582703</c:v>
                </c:pt>
                <c:pt idx="744">
                  <c:v>12191560.432043031</c:v>
                </c:pt>
                <c:pt idx="745">
                  <c:v>11477730.216772284</c:v>
                </c:pt>
                <c:pt idx="746">
                  <c:v>17935592.339434803</c:v>
                </c:pt>
                <c:pt idx="747">
                  <c:v>19090680.825040538</c:v>
                </c:pt>
                <c:pt idx="748">
                  <c:v>12808330.049035987</c:v>
                </c:pt>
                <c:pt idx="749">
                  <c:v>14118125.590348978</c:v>
                </c:pt>
                <c:pt idx="750">
                  <c:v>11735842.804649998</c:v>
                </c:pt>
                <c:pt idx="751">
                  <c:v>19812705.997625928</c:v>
                </c:pt>
                <c:pt idx="752">
                  <c:v>19228158.31125224</c:v>
                </c:pt>
                <c:pt idx="753">
                  <c:v>12030085.446971152</c:v>
                </c:pt>
                <c:pt idx="754">
                  <c:v>16669663.524505433</c:v>
                </c:pt>
                <c:pt idx="755">
                  <c:v>13729204.580290606</c:v>
                </c:pt>
                <c:pt idx="756">
                  <c:v>54053398.73117657</c:v>
                </c:pt>
                <c:pt idx="757">
                  <c:v>11318921.511371991</c:v>
                </c:pt>
                <c:pt idx="758">
                  <c:v>20952380.060398519</c:v>
                </c:pt>
                <c:pt idx="759">
                  <c:v>14605058.719811236</c:v>
                </c:pt>
                <c:pt idx="760">
                  <c:v>65931237.523703083</c:v>
                </c:pt>
                <c:pt idx="761">
                  <c:v>11366548.187155094</c:v>
                </c:pt>
                <c:pt idx="762">
                  <c:v>16056968.131028632</c:v>
                </c:pt>
                <c:pt idx="763">
                  <c:v>17766753.436854966</c:v>
                </c:pt>
                <c:pt idx="764">
                  <c:v>12775954.755727893</c:v>
                </c:pt>
                <c:pt idx="765">
                  <c:v>14192744.522644404</c:v>
                </c:pt>
                <c:pt idx="766">
                  <c:v>16151869.633051522</c:v>
                </c:pt>
                <c:pt idx="767">
                  <c:v>15693860.128325369</c:v>
                </c:pt>
                <c:pt idx="768">
                  <c:v>26448189.225951679</c:v>
                </c:pt>
                <c:pt idx="769">
                  <c:v>13110118.879439952</c:v>
                </c:pt>
                <c:pt idx="770">
                  <c:v>57297800.563756868</c:v>
                </c:pt>
                <c:pt idx="771">
                  <c:v>16626812.827924337</c:v>
                </c:pt>
                <c:pt idx="772">
                  <c:v>11323515.71540856</c:v>
                </c:pt>
                <c:pt idx="773">
                  <c:v>20333554.868699703</c:v>
                </c:pt>
                <c:pt idx="774">
                  <c:v>14279303.240940327</c:v>
                </c:pt>
                <c:pt idx="775">
                  <c:v>18074768.187542062</c:v>
                </c:pt>
                <c:pt idx="776">
                  <c:v>16843821.775951125</c:v>
                </c:pt>
                <c:pt idx="777">
                  <c:v>57878563.038531765</c:v>
                </c:pt>
                <c:pt idx="778">
                  <c:v>11363454.909302257</c:v>
                </c:pt>
                <c:pt idx="779">
                  <c:v>22449389.896527782</c:v>
                </c:pt>
                <c:pt idx="780">
                  <c:v>44712383.085502706</c:v>
                </c:pt>
                <c:pt idx="781">
                  <c:v>53111886.498471297</c:v>
                </c:pt>
                <c:pt idx="782">
                  <c:v>59161049.023745358</c:v>
                </c:pt>
                <c:pt idx="783">
                  <c:v>23166502.421478219</c:v>
                </c:pt>
                <c:pt idx="784">
                  <c:v>12729610.589718409</c:v>
                </c:pt>
                <c:pt idx="785">
                  <c:v>66059479.443654284</c:v>
                </c:pt>
                <c:pt idx="786">
                  <c:v>11324520.315282004</c:v>
                </c:pt>
                <c:pt idx="787">
                  <c:v>11462518.96752459</c:v>
                </c:pt>
                <c:pt idx="788">
                  <c:v>13620243.300049299</c:v>
                </c:pt>
                <c:pt idx="789">
                  <c:v>29574335.391200546</c:v>
                </c:pt>
                <c:pt idx="790">
                  <c:v>19619154.120193478</c:v>
                </c:pt>
                <c:pt idx="791">
                  <c:v>21107221.431884952</c:v>
                </c:pt>
                <c:pt idx="792">
                  <c:v>21410540.253348891</c:v>
                </c:pt>
                <c:pt idx="793">
                  <c:v>12785611.183908576</c:v>
                </c:pt>
                <c:pt idx="794">
                  <c:v>13634788.529626595</c:v>
                </c:pt>
                <c:pt idx="795">
                  <c:v>11414135.00255299</c:v>
                </c:pt>
                <c:pt idx="796">
                  <c:v>21328333.543263111</c:v>
                </c:pt>
                <c:pt idx="797">
                  <c:v>12313218.14478994</c:v>
                </c:pt>
                <c:pt idx="798">
                  <c:v>11311700.353453731</c:v>
                </c:pt>
                <c:pt idx="799">
                  <c:v>20675487.925656017</c:v>
                </c:pt>
                <c:pt idx="800">
                  <c:v>71385435.022458464</c:v>
                </c:pt>
                <c:pt idx="801">
                  <c:v>11339665.938278984</c:v>
                </c:pt>
                <c:pt idx="802">
                  <c:v>12060279.178620823</c:v>
                </c:pt>
                <c:pt idx="803">
                  <c:v>19924119.377588585</c:v>
                </c:pt>
                <c:pt idx="804">
                  <c:v>12146151.021524342</c:v>
                </c:pt>
                <c:pt idx="805">
                  <c:v>15687885.188438227</c:v>
                </c:pt>
                <c:pt idx="806">
                  <c:v>15362814.502350094</c:v>
                </c:pt>
                <c:pt idx="807">
                  <c:v>16095387.197886122</c:v>
                </c:pt>
                <c:pt idx="808">
                  <c:v>13839877.723403458</c:v>
                </c:pt>
                <c:pt idx="809">
                  <c:v>12296432.178528853</c:v>
                </c:pt>
                <c:pt idx="810">
                  <c:v>20628015.837448336</c:v>
                </c:pt>
                <c:pt idx="811">
                  <c:v>18705533.235553045</c:v>
                </c:pt>
                <c:pt idx="812">
                  <c:v>11952179.399089644</c:v>
                </c:pt>
                <c:pt idx="813">
                  <c:v>48174277.988456726</c:v>
                </c:pt>
                <c:pt idx="814">
                  <c:v>11311917.71959356</c:v>
                </c:pt>
                <c:pt idx="815">
                  <c:v>15056963.879487582</c:v>
                </c:pt>
                <c:pt idx="816">
                  <c:v>19174690.810438808</c:v>
                </c:pt>
                <c:pt idx="817">
                  <c:v>11408185.415687965</c:v>
                </c:pt>
                <c:pt idx="818">
                  <c:v>22254244.252202753</c:v>
                </c:pt>
                <c:pt idx="819">
                  <c:v>24933869.954261348</c:v>
                </c:pt>
                <c:pt idx="820">
                  <c:v>22554943.483506791</c:v>
                </c:pt>
                <c:pt idx="821">
                  <c:v>21596432.092488136</c:v>
                </c:pt>
                <c:pt idx="822">
                  <c:v>14977289.925419018</c:v>
                </c:pt>
                <c:pt idx="823">
                  <c:v>31204118.165452749</c:v>
                </c:pt>
                <c:pt idx="824">
                  <c:v>23282298.6160211</c:v>
                </c:pt>
                <c:pt idx="825">
                  <c:v>66386489.315294221</c:v>
                </c:pt>
                <c:pt idx="826">
                  <c:v>11519183.335237002</c:v>
                </c:pt>
                <c:pt idx="827">
                  <c:v>20776938.784753956</c:v>
                </c:pt>
                <c:pt idx="828">
                  <c:v>12215766.518322242</c:v>
                </c:pt>
                <c:pt idx="829">
                  <c:v>11323578.389813587</c:v>
                </c:pt>
                <c:pt idx="830">
                  <c:v>12492061.475954702</c:v>
                </c:pt>
                <c:pt idx="831">
                  <c:v>19160985.118653115</c:v>
                </c:pt>
                <c:pt idx="832">
                  <c:v>12440787.240014968</c:v>
                </c:pt>
                <c:pt idx="833">
                  <c:v>18064352.95317702</c:v>
                </c:pt>
                <c:pt idx="834">
                  <c:v>19401983.653995577</c:v>
                </c:pt>
                <c:pt idx="835">
                  <c:v>43930543.541517757</c:v>
                </c:pt>
                <c:pt idx="836">
                  <c:v>15250944.789499046</c:v>
                </c:pt>
                <c:pt idx="837">
                  <c:v>36468040.129220359</c:v>
                </c:pt>
                <c:pt idx="838">
                  <c:v>17932944.043123774</c:v>
                </c:pt>
                <c:pt idx="839">
                  <c:v>20785328.713067498</c:v>
                </c:pt>
                <c:pt idx="840">
                  <c:v>14474204.787991492</c:v>
                </c:pt>
                <c:pt idx="841">
                  <c:v>20084663.877037141</c:v>
                </c:pt>
                <c:pt idx="842">
                  <c:v>22374749.897627078</c:v>
                </c:pt>
                <c:pt idx="843">
                  <c:v>14019820.355043562</c:v>
                </c:pt>
                <c:pt idx="844">
                  <c:v>16952895.856015988</c:v>
                </c:pt>
                <c:pt idx="845">
                  <c:v>22118669.234170109</c:v>
                </c:pt>
                <c:pt idx="846">
                  <c:v>18058773.909748428</c:v>
                </c:pt>
                <c:pt idx="847">
                  <c:v>70707585.068338737</c:v>
                </c:pt>
                <c:pt idx="848">
                  <c:v>11523232.37969953</c:v>
                </c:pt>
                <c:pt idx="849">
                  <c:v>17351602.599977605</c:v>
                </c:pt>
                <c:pt idx="850">
                  <c:v>72210118.528132647</c:v>
                </c:pt>
                <c:pt idx="851">
                  <c:v>19422164.381833337</c:v>
                </c:pt>
                <c:pt idx="852">
                  <c:v>50146375.278937779</c:v>
                </c:pt>
                <c:pt idx="853">
                  <c:v>18950545.018543974</c:v>
                </c:pt>
                <c:pt idx="854">
                  <c:v>12487892.049828239</c:v>
                </c:pt>
                <c:pt idx="855">
                  <c:v>12855207.691833446</c:v>
                </c:pt>
                <c:pt idx="856">
                  <c:v>11317555.589400373</c:v>
                </c:pt>
                <c:pt idx="857">
                  <c:v>23532237.085860744</c:v>
                </c:pt>
                <c:pt idx="858">
                  <c:v>11772278.96460034</c:v>
                </c:pt>
                <c:pt idx="859">
                  <c:v>16184358.780507196</c:v>
                </c:pt>
                <c:pt idx="860">
                  <c:v>19215962.480533365</c:v>
                </c:pt>
                <c:pt idx="861">
                  <c:v>15147729.850451045</c:v>
                </c:pt>
                <c:pt idx="862">
                  <c:v>11792953.136208005</c:v>
                </c:pt>
                <c:pt idx="863">
                  <c:v>15168160.137469092</c:v>
                </c:pt>
                <c:pt idx="864">
                  <c:v>12745964.254109381</c:v>
                </c:pt>
                <c:pt idx="865">
                  <c:v>18592612.717981812</c:v>
                </c:pt>
                <c:pt idx="866">
                  <c:v>15250309.616229158</c:v>
                </c:pt>
                <c:pt idx="867">
                  <c:v>60475836.188723572</c:v>
                </c:pt>
                <c:pt idx="868">
                  <c:v>17721374.604526445</c:v>
                </c:pt>
                <c:pt idx="869">
                  <c:v>22320907.374890748</c:v>
                </c:pt>
                <c:pt idx="870">
                  <c:v>26937752.348865006</c:v>
                </c:pt>
                <c:pt idx="871">
                  <c:v>13240901.058651663</c:v>
                </c:pt>
                <c:pt idx="872">
                  <c:v>11976455.79513194</c:v>
                </c:pt>
                <c:pt idx="873">
                  <c:v>11958578.60381519</c:v>
                </c:pt>
                <c:pt idx="874">
                  <c:v>24538254.007337335</c:v>
                </c:pt>
                <c:pt idx="875">
                  <c:v>22048967.125143498</c:v>
                </c:pt>
                <c:pt idx="876">
                  <c:v>15989187.836450692</c:v>
                </c:pt>
                <c:pt idx="877">
                  <c:v>11714266.449351829</c:v>
                </c:pt>
                <c:pt idx="878">
                  <c:v>37193806.851958759</c:v>
                </c:pt>
                <c:pt idx="879">
                  <c:v>21521839.918745581</c:v>
                </c:pt>
                <c:pt idx="880">
                  <c:v>58222968.942170143</c:v>
                </c:pt>
                <c:pt idx="881">
                  <c:v>19611034.318554338</c:v>
                </c:pt>
                <c:pt idx="882">
                  <c:v>22243684.797630928</c:v>
                </c:pt>
                <c:pt idx="883">
                  <c:v>16589143.309325736</c:v>
                </c:pt>
                <c:pt idx="884">
                  <c:v>21410270.469365764</c:v>
                </c:pt>
                <c:pt idx="885">
                  <c:v>14993872.898554027</c:v>
                </c:pt>
                <c:pt idx="886">
                  <c:v>13426069.393571455</c:v>
                </c:pt>
                <c:pt idx="887">
                  <c:v>12795124.487666165</c:v>
                </c:pt>
                <c:pt idx="888">
                  <c:v>11356847.884420762</c:v>
                </c:pt>
                <c:pt idx="889">
                  <c:v>26375128.882653255</c:v>
                </c:pt>
                <c:pt idx="890">
                  <c:v>11351248.600638153</c:v>
                </c:pt>
                <c:pt idx="891">
                  <c:v>13031142.081259122</c:v>
                </c:pt>
                <c:pt idx="892">
                  <c:v>19976843.758515827</c:v>
                </c:pt>
                <c:pt idx="893">
                  <c:v>13666633.490734609</c:v>
                </c:pt>
                <c:pt idx="894">
                  <c:v>17567283.535494071</c:v>
                </c:pt>
                <c:pt idx="895">
                  <c:v>34034029.04620634</c:v>
                </c:pt>
                <c:pt idx="896">
                  <c:v>12061368.564570816</c:v>
                </c:pt>
                <c:pt idx="897">
                  <c:v>11961394.198203832</c:v>
                </c:pt>
                <c:pt idx="898">
                  <c:v>11598126.088183539</c:v>
                </c:pt>
                <c:pt idx="899">
                  <c:v>28149155.065381285</c:v>
                </c:pt>
                <c:pt idx="900">
                  <c:v>22746487.766344726</c:v>
                </c:pt>
                <c:pt idx="901">
                  <c:v>18958738.151190162</c:v>
                </c:pt>
                <c:pt idx="902">
                  <c:v>21213787.294953831</c:v>
                </c:pt>
                <c:pt idx="903">
                  <c:v>18375043.053915638</c:v>
                </c:pt>
                <c:pt idx="904">
                  <c:v>17398613.855839666</c:v>
                </c:pt>
                <c:pt idx="905">
                  <c:v>11762365.757025264</c:v>
                </c:pt>
                <c:pt idx="906">
                  <c:v>17755675.853779435</c:v>
                </c:pt>
                <c:pt idx="907">
                  <c:v>68801241.324292794</c:v>
                </c:pt>
                <c:pt idx="908">
                  <c:v>19112281.533488303</c:v>
                </c:pt>
                <c:pt idx="909">
                  <c:v>17319456.227180518</c:v>
                </c:pt>
                <c:pt idx="910">
                  <c:v>16174514.498882251</c:v>
                </c:pt>
                <c:pt idx="911">
                  <c:v>22973216.975620534</c:v>
                </c:pt>
                <c:pt idx="912">
                  <c:v>20434163.020898089</c:v>
                </c:pt>
                <c:pt idx="913">
                  <c:v>12439866.089002822</c:v>
                </c:pt>
                <c:pt idx="914">
                  <c:v>11610220.446200559</c:v>
                </c:pt>
                <c:pt idx="915">
                  <c:v>11322801.126749706</c:v>
                </c:pt>
                <c:pt idx="916">
                  <c:v>12814112.619422231</c:v>
                </c:pt>
                <c:pt idx="917">
                  <c:v>12416631.975655008</c:v>
                </c:pt>
                <c:pt idx="918">
                  <c:v>16308152.159940932</c:v>
                </c:pt>
                <c:pt idx="919">
                  <c:v>15441408.612553023</c:v>
                </c:pt>
                <c:pt idx="920">
                  <c:v>20128454.403265975</c:v>
                </c:pt>
                <c:pt idx="921">
                  <c:v>15713669.970816758</c:v>
                </c:pt>
                <c:pt idx="922">
                  <c:v>12028360.755054465</c:v>
                </c:pt>
                <c:pt idx="923">
                  <c:v>37230416.733157046</c:v>
                </c:pt>
                <c:pt idx="924">
                  <c:v>14657710.907269491</c:v>
                </c:pt>
                <c:pt idx="925">
                  <c:v>11805991.259444397</c:v>
                </c:pt>
                <c:pt idx="926">
                  <c:v>12429345.52617134</c:v>
                </c:pt>
                <c:pt idx="927">
                  <c:v>64128707.923301324</c:v>
                </c:pt>
                <c:pt idx="928">
                  <c:v>33378698.343917921</c:v>
                </c:pt>
                <c:pt idx="929">
                  <c:v>17046765.893160887</c:v>
                </c:pt>
                <c:pt idx="930">
                  <c:v>17289399.204584368</c:v>
                </c:pt>
                <c:pt idx="931">
                  <c:v>26784976.394519143</c:v>
                </c:pt>
                <c:pt idx="932">
                  <c:v>18194906.592153389</c:v>
                </c:pt>
                <c:pt idx="933">
                  <c:v>18563718.337593623</c:v>
                </c:pt>
                <c:pt idx="934">
                  <c:v>23061062.057007529</c:v>
                </c:pt>
                <c:pt idx="935">
                  <c:v>20470377.725278728</c:v>
                </c:pt>
                <c:pt idx="936">
                  <c:v>12075985.128653701</c:v>
                </c:pt>
                <c:pt idx="937">
                  <c:v>19066501.661021207</c:v>
                </c:pt>
                <c:pt idx="938">
                  <c:v>12005406.974544268</c:v>
                </c:pt>
                <c:pt idx="939">
                  <c:v>19776438.946853943</c:v>
                </c:pt>
                <c:pt idx="940">
                  <c:v>15792900.697842265</c:v>
                </c:pt>
                <c:pt idx="941">
                  <c:v>13675631.449680476</c:v>
                </c:pt>
                <c:pt idx="942">
                  <c:v>21893374.839582164</c:v>
                </c:pt>
                <c:pt idx="943">
                  <c:v>21255487.006983191</c:v>
                </c:pt>
                <c:pt idx="944">
                  <c:v>12135630.116061211</c:v>
                </c:pt>
                <c:pt idx="945">
                  <c:v>17600665.168329082</c:v>
                </c:pt>
                <c:pt idx="946">
                  <c:v>11333195.019487906</c:v>
                </c:pt>
                <c:pt idx="947">
                  <c:v>21790827.581924528</c:v>
                </c:pt>
                <c:pt idx="948">
                  <c:v>11766187.617379354</c:v>
                </c:pt>
                <c:pt idx="949">
                  <c:v>18667187.976242714</c:v>
                </c:pt>
                <c:pt idx="950">
                  <c:v>18405695.41378418</c:v>
                </c:pt>
                <c:pt idx="951">
                  <c:v>11507752.080449758</c:v>
                </c:pt>
                <c:pt idx="952">
                  <c:v>47557160.036627531</c:v>
                </c:pt>
                <c:pt idx="953">
                  <c:v>11322175.166811189</c:v>
                </c:pt>
                <c:pt idx="954">
                  <c:v>15803305.344667299</c:v>
                </c:pt>
                <c:pt idx="955">
                  <c:v>67872328.730552554</c:v>
                </c:pt>
                <c:pt idx="956">
                  <c:v>22140563.103619728</c:v>
                </c:pt>
                <c:pt idx="957">
                  <c:v>20485897.401800931</c:v>
                </c:pt>
                <c:pt idx="958">
                  <c:v>16870131.136363521</c:v>
                </c:pt>
                <c:pt idx="959">
                  <c:v>18455144.265876655</c:v>
                </c:pt>
                <c:pt idx="960">
                  <c:v>12841937.157412924</c:v>
                </c:pt>
                <c:pt idx="961">
                  <c:v>11423625.25851053</c:v>
                </c:pt>
                <c:pt idx="962">
                  <c:v>11326102.192378983</c:v>
                </c:pt>
                <c:pt idx="963">
                  <c:v>19263273.482125033</c:v>
                </c:pt>
                <c:pt idx="964">
                  <c:v>15570800.05974957</c:v>
                </c:pt>
                <c:pt idx="965">
                  <c:v>14178515.744142368</c:v>
                </c:pt>
                <c:pt idx="966">
                  <c:v>12785891.385258874</c:v>
                </c:pt>
                <c:pt idx="967">
                  <c:v>21432308.791180324</c:v>
                </c:pt>
                <c:pt idx="968">
                  <c:v>23803272.888689943</c:v>
                </c:pt>
                <c:pt idx="969">
                  <c:v>17225543.14676119</c:v>
                </c:pt>
                <c:pt idx="970">
                  <c:v>32493772.289770581</c:v>
                </c:pt>
                <c:pt idx="971">
                  <c:v>19236273.707981188</c:v>
                </c:pt>
                <c:pt idx="972">
                  <c:v>17982994.421358906</c:v>
                </c:pt>
                <c:pt idx="973">
                  <c:v>61644206.368878029</c:v>
                </c:pt>
                <c:pt idx="974">
                  <c:v>59013411.845251963</c:v>
                </c:pt>
                <c:pt idx="975">
                  <c:v>32519515.221950471</c:v>
                </c:pt>
                <c:pt idx="976">
                  <c:v>11325700.778180035</c:v>
                </c:pt>
                <c:pt idx="977">
                  <c:v>69398400.307638586</c:v>
                </c:pt>
                <c:pt idx="978">
                  <c:v>47013926.495457515</c:v>
                </c:pt>
                <c:pt idx="979">
                  <c:v>11445225.343265761</c:v>
                </c:pt>
                <c:pt idx="980">
                  <c:v>29905911.379324522</c:v>
                </c:pt>
                <c:pt idx="981">
                  <c:v>45103351.358608082</c:v>
                </c:pt>
                <c:pt idx="982">
                  <c:v>11926388.34548034</c:v>
                </c:pt>
                <c:pt idx="983">
                  <c:v>14213178.754421305</c:v>
                </c:pt>
                <c:pt idx="984">
                  <c:v>16618157.815621329</c:v>
                </c:pt>
                <c:pt idx="985">
                  <c:v>63938853.339883231</c:v>
                </c:pt>
                <c:pt idx="986">
                  <c:v>28495231.347508304</c:v>
                </c:pt>
                <c:pt idx="987">
                  <c:v>23285156.413386501</c:v>
                </c:pt>
                <c:pt idx="988">
                  <c:v>11992628.995762665</c:v>
                </c:pt>
                <c:pt idx="989">
                  <c:v>71300561.838454261</c:v>
                </c:pt>
                <c:pt idx="990">
                  <c:v>12262545.127075486</c:v>
                </c:pt>
                <c:pt idx="991">
                  <c:v>16886102.541325815</c:v>
                </c:pt>
                <c:pt idx="992">
                  <c:v>15222443.863800798</c:v>
                </c:pt>
                <c:pt idx="993">
                  <c:v>11889742.702212662</c:v>
                </c:pt>
                <c:pt idx="994">
                  <c:v>11544099.385122845</c:v>
                </c:pt>
                <c:pt idx="995">
                  <c:v>21342939.412963793</c:v>
                </c:pt>
                <c:pt idx="996">
                  <c:v>12436490.553256894</c:v>
                </c:pt>
                <c:pt idx="997">
                  <c:v>16788192.402351342</c:v>
                </c:pt>
                <c:pt idx="998">
                  <c:v>31180923.044415724</c:v>
                </c:pt>
                <c:pt idx="999">
                  <c:v>18213252.469161015</c:v>
                </c:pt>
              </c:numCache>
            </c:numRef>
          </c:yVal>
        </c:ser>
        <c:axId val="281500288"/>
        <c:axId val="281502848"/>
      </c:scatterChart>
      <c:valAx>
        <c:axId val="281500288"/>
        <c:scaling>
          <c:orientation val="minMax"/>
        </c:scaling>
        <c:axPos val="b"/>
        <c:numFmt formatCode="0" sourceLinked="1"/>
        <c:tickLblPos val="nextTo"/>
        <c:crossAx val="281502848"/>
        <c:crosses val="autoZero"/>
        <c:crossBetween val="midCat"/>
      </c:valAx>
      <c:valAx>
        <c:axId val="281502848"/>
        <c:scaling>
          <c:orientation val="minMax"/>
        </c:scaling>
        <c:axPos val="l"/>
        <c:majorGridlines/>
        <c:numFmt formatCode="0" sourceLinked="1"/>
        <c:tickLblPos val="nextTo"/>
        <c:crossAx val="281500288"/>
        <c:crosses val="autoZero"/>
        <c:crossBetween val="midCat"/>
      </c:valAx>
    </c:plotArea>
    <c:legend>
      <c:legendPos val="r"/>
      <c:layout/>
    </c:legend>
    <c:plotVisOnly val="1"/>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b="0">
                <a:latin typeface="Arial" pitchFamily="34" charset="0"/>
                <a:cs typeface="Arial" pitchFamily="34" charset="0"/>
              </a:defRPr>
            </a:pPr>
            <a:r>
              <a:rPr lang="es-CL" b="0">
                <a:latin typeface="Arial" pitchFamily="34" charset="0"/>
                <a:cs typeface="Arial" pitchFamily="34" charset="0"/>
              </a:rPr>
              <a:t>Inversión total</a:t>
            </a:r>
            <a:r>
              <a:rPr lang="es-CL" b="0" baseline="0">
                <a:latin typeface="Arial" pitchFamily="34" charset="0"/>
                <a:cs typeface="Arial" pitchFamily="34" charset="0"/>
              </a:rPr>
              <a:t> y media por unidad de capacidad</a:t>
            </a:r>
            <a:endParaRPr lang="es-CL" b="0">
              <a:latin typeface="Arial" pitchFamily="34" charset="0"/>
              <a:cs typeface="Arial" pitchFamily="34" charset="0"/>
            </a:endParaRPr>
          </a:p>
        </c:rich>
      </c:tx>
      <c:layout/>
    </c:title>
    <c:plotArea>
      <c:layout>
        <c:manualLayout>
          <c:layoutTarget val="inner"/>
          <c:xMode val="edge"/>
          <c:yMode val="edge"/>
          <c:x val="0.18722636640168616"/>
          <c:y val="0.15223979871836918"/>
          <c:w val="0.63900051332466379"/>
          <c:h val="0.60741057194165426"/>
        </c:manualLayout>
      </c:layout>
      <c:lineChart>
        <c:grouping val="standard"/>
        <c:ser>
          <c:idx val="1"/>
          <c:order val="1"/>
          <c:tx>
            <c:v>Inversión total</c:v>
          </c:tx>
          <c:marker>
            <c:symbol val="none"/>
          </c:marker>
          <c:cat>
            <c:numRef>
              <c:f>'Capacidad '!$J$4:$J$43</c:f>
              <c:numCache>
                <c:formatCode>General</c:formatCode>
                <c:ptCount val="40"/>
                <c:pt idx="0">
                  <c:v>1</c:v>
                </c:pt>
                <c:pt idx="1">
                  <c:v>20</c:v>
                </c:pt>
                <c:pt idx="2">
                  <c:v>30</c:v>
                </c:pt>
                <c:pt idx="3">
                  <c:v>40</c:v>
                </c:pt>
                <c:pt idx="4">
                  <c:v>50</c:v>
                </c:pt>
                <c:pt idx="5">
                  <c:v>60</c:v>
                </c:pt>
                <c:pt idx="6">
                  <c:v>70</c:v>
                </c:pt>
                <c:pt idx="7">
                  <c:v>80</c:v>
                </c:pt>
                <c:pt idx="8">
                  <c:v>90</c:v>
                </c:pt>
                <c:pt idx="9">
                  <c:v>100</c:v>
                </c:pt>
                <c:pt idx="10">
                  <c:v>110</c:v>
                </c:pt>
                <c:pt idx="11">
                  <c:v>120</c:v>
                </c:pt>
                <c:pt idx="12">
                  <c:v>130</c:v>
                </c:pt>
                <c:pt idx="13">
                  <c:v>140</c:v>
                </c:pt>
                <c:pt idx="14">
                  <c:v>150</c:v>
                </c:pt>
                <c:pt idx="15">
                  <c:v>160</c:v>
                </c:pt>
                <c:pt idx="16">
                  <c:v>170</c:v>
                </c:pt>
                <c:pt idx="17">
                  <c:v>180</c:v>
                </c:pt>
                <c:pt idx="18">
                  <c:v>190</c:v>
                </c:pt>
                <c:pt idx="19">
                  <c:v>200</c:v>
                </c:pt>
                <c:pt idx="20">
                  <c:v>210</c:v>
                </c:pt>
                <c:pt idx="21">
                  <c:v>220</c:v>
                </c:pt>
                <c:pt idx="22">
                  <c:v>230</c:v>
                </c:pt>
                <c:pt idx="23">
                  <c:v>240</c:v>
                </c:pt>
                <c:pt idx="24">
                  <c:v>250</c:v>
                </c:pt>
                <c:pt idx="25">
                  <c:v>260</c:v>
                </c:pt>
                <c:pt idx="26">
                  <c:v>270</c:v>
                </c:pt>
                <c:pt idx="27">
                  <c:v>280</c:v>
                </c:pt>
                <c:pt idx="28">
                  <c:v>290</c:v>
                </c:pt>
                <c:pt idx="29">
                  <c:v>300</c:v>
                </c:pt>
                <c:pt idx="30">
                  <c:v>310</c:v>
                </c:pt>
                <c:pt idx="31">
                  <c:v>320</c:v>
                </c:pt>
                <c:pt idx="32">
                  <c:v>330</c:v>
                </c:pt>
                <c:pt idx="33">
                  <c:v>340</c:v>
                </c:pt>
                <c:pt idx="34">
                  <c:v>350</c:v>
                </c:pt>
                <c:pt idx="35">
                  <c:v>360</c:v>
                </c:pt>
                <c:pt idx="36">
                  <c:v>370</c:v>
                </c:pt>
                <c:pt idx="37">
                  <c:v>380</c:v>
                </c:pt>
                <c:pt idx="38">
                  <c:v>390</c:v>
                </c:pt>
                <c:pt idx="39">
                  <c:v>400</c:v>
                </c:pt>
              </c:numCache>
            </c:numRef>
          </c:cat>
          <c:val>
            <c:numRef>
              <c:f>'Capacidad '!$K$4:$K$43</c:f>
              <c:numCache>
                <c:formatCode>"$"\ #,##0.0</c:formatCode>
                <c:ptCount val="40"/>
                <c:pt idx="0">
                  <c:v>10000000</c:v>
                </c:pt>
                <c:pt idx="1">
                  <c:v>44721359.549995795</c:v>
                </c:pt>
                <c:pt idx="2">
                  <c:v>54772255.750516608</c:v>
                </c:pt>
                <c:pt idx="3">
                  <c:v>63245553.203367591</c:v>
                </c:pt>
                <c:pt idx="4">
                  <c:v>70710678.118654758</c:v>
                </c:pt>
                <c:pt idx="5">
                  <c:v>77459666.924148336</c:v>
                </c:pt>
                <c:pt idx="6">
                  <c:v>83666002.653407559</c:v>
                </c:pt>
                <c:pt idx="7">
                  <c:v>89442719.09999159</c:v>
                </c:pt>
                <c:pt idx="8">
                  <c:v>94868329.805051386</c:v>
                </c:pt>
                <c:pt idx="9">
                  <c:v>100000000</c:v>
                </c:pt>
                <c:pt idx="10">
                  <c:v>104880884.81701516</c:v>
                </c:pt>
                <c:pt idx="11">
                  <c:v>109544511.50103322</c:v>
                </c:pt>
                <c:pt idx="12">
                  <c:v>114017542.50991379</c:v>
                </c:pt>
                <c:pt idx="13">
                  <c:v>118321595.66199233</c:v>
                </c:pt>
                <c:pt idx="14">
                  <c:v>122474487.1391589</c:v>
                </c:pt>
                <c:pt idx="15">
                  <c:v>126491106.40673518</c:v>
                </c:pt>
                <c:pt idx="16">
                  <c:v>130384048.10405298</c:v>
                </c:pt>
                <c:pt idx="17">
                  <c:v>134164078.64998738</c:v>
                </c:pt>
                <c:pt idx="18">
                  <c:v>137840487.52090222</c:v>
                </c:pt>
                <c:pt idx="19">
                  <c:v>141421356.23730952</c:v>
                </c:pt>
                <c:pt idx="20">
                  <c:v>144913767.46189439</c:v>
                </c:pt>
                <c:pt idx="21">
                  <c:v>148323969.74191326</c:v>
                </c:pt>
                <c:pt idx="22">
                  <c:v>151657508.88103101</c:v>
                </c:pt>
                <c:pt idx="23">
                  <c:v>154919333.84829667</c:v>
                </c:pt>
                <c:pt idx="24">
                  <c:v>158113883.00841898</c:v>
                </c:pt>
                <c:pt idx="25">
                  <c:v>161245154.96597099</c:v>
                </c:pt>
                <c:pt idx="26">
                  <c:v>164316767.25154984</c:v>
                </c:pt>
                <c:pt idx="27">
                  <c:v>167332005.30681512</c:v>
                </c:pt>
                <c:pt idx="28">
                  <c:v>170293863.65926403</c:v>
                </c:pt>
                <c:pt idx="29">
                  <c:v>173205080.75688773</c:v>
                </c:pt>
                <c:pt idx="30">
                  <c:v>176068168.61659008</c:v>
                </c:pt>
                <c:pt idx="31">
                  <c:v>178885438.19998318</c:v>
                </c:pt>
                <c:pt idx="32">
                  <c:v>181659021.24584949</c:v>
                </c:pt>
                <c:pt idx="33">
                  <c:v>184390889.14585775</c:v>
                </c:pt>
                <c:pt idx="34">
                  <c:v>187082869.33869708</c:v>
                </c:pt>
                <c:pt idx="35">
                  <c:v>189736659.61010277</c:v>
                </c:pt>
                <c:pt idx="36">
                  <c:v>192353840.61671343</c:v>
                </c:pt>
                <c:pt idx="37">
                  <c:v>194935886.89617926</c:v>
                </c:pt>
                <c:pt idx="38">
                  <c:v>197484176.58131498</c:v>
                </c:pt>
                <c:pt idx="39">
                  <c:v>200000000</c:v>
                </c:pt>
              </c:numCache>
            </c:numRef>
          </c:val>
        </c:ser>
        <c:marker val="1"/>
        <c:axId val="223265536"/>
        <c:axId val="223267456"/>
      </c:lineChart>
      <c:lineChart>
        <c:grouping val="standard"/>
        <c:ser>
          <c:idx val="0"/>
          <c:order val="0"/>
          <c:tx>
            <c:v>Inversión media por unidad de capacidad</c:v>
          </c:tx>
          <c:marker>
            <c:symbol val="none"/>
          </c:marker>
          <c:cat>
            <c:numRef>
              <c:f>'Capacidad '!$J$4:$J$43</c:f>
              <c:numCache>
                <c:formatCode>General</c:formatCode>
                <c:ptCount val="40"/>
                <c:pt idx="0">
                  <c:v>1</c:v>
                </c:pt>
                <c:pt idx="1">
                  <c:v>20</c:v>
                </c:pt>
                <c:pt idx="2">
                  <c:v>30</c:v>
                </c:pt>
                <c:pt idx="3">
                  <c:v>40</c:v>
                </c:pt>
                <c:pt idx="4">
                  <c:v>50</c:v>
                </c:pt>
                <c:pt idx="5">
                  <c:v>60</c:v>
                </c:pt>
                <c:pt idx="6">
                  <c:v>70</c:v>
                </c:pt>
                <c:pt idx="7">
                  <c:v>80</c:v>
                </c:pt>
                <c:pt idx="8">
                  <c:v>90</c:v>
                </c:pt>
                <c:pt idx="9">
                  <c:v>100</c:v>
                </c:pt>
                <c:pt idx="10">
                  <c:v>110</c:v>
                </c:pt>
                <c:pt idx="11">
                  <c:v>120</c:v>
                </c:pt>
                <c:pt idx="12">
                  <c:v>130</c:v>
                </c:pt>
                <c:pt idx="13">
                  <c:v>140</c:v>
                </c:pt>
                <c:pt idx="14">
                  <c:v>150</c:v>
                </c:pt>
                <c:pt idx="15">
                  <c:v>160</c:v>
                </c:pt>
                <c:pt idx="16">
                  <c:v>170</c:v>
                </c:pt>
                <c:pt idx="17">
                  <c:v>180</c:v>
                </c:pt>
                <c:pt idx="18">
                  <c:v>190</c:v>
                </c:pt>
                <c:pt idx="19">
                  <c:v>200</c:v>
                </c:pt>
                <c:pt idx="20">
                  <c:v>210</c:v>
                </c:pt>
                <c:pt idx="21">
                  <c:v>220</c:v>
                </c:pt>
                <c:pt idx="22">
                  <c:v>230</c:v>
                </c:pt>
                <c:pt idx="23">
                  <c:v>240</c:v>
                </c:pt>
                <c:pt idx="24">
                  <c:v>250</c:v>
                </c:pt>
                <c:pt idx="25">
                  <c:v>260</c:v>
                </c:pt>
                <c:pt idx="26">
                  <c:v>270</c:v>
                </c:pt>
                <c:pt idx="27">
                  <c:v>280</c:v>
                </c:pt>
                <c:pt idx="28">
                  <c:v>290</c:v>
                </c:pt>
                <c:pt idx="29">
                  <c:v>300</c:v>
                </c:pt>
                <c:pt idx="30">
                  <c:v>310</c:v>
                </c:pt>
                <c:pt idx="31">
                  <c:v>320</c:v>
                </c:pt>
                <c:pt idx="32">
                  <c:v>330</c:v>
                </c:pt>
                <c:pt idx="33">
                  <c:v>340</c:v>
                </c:pt>
                <c:pt idx="34">
                  <c:v>350</c:v>
                </c:pt>
                <c:pt idx="35">
                  <c:v>360</c:v>
                </c:pt>
                <c:pt idx="36">
                  <c:v>370</c:v>
                </c:pt>
                <c:pt idx="37">
                  <c:v>380</c:v>
                </c:pt>
                <c:pt idx="38">
                  <c:v>390</c:v>
                </c:pt>
                <c:pt idx="39">
                  <c:v>400</c:v>
                </c:pt>
              </c:numCache>
            </c:numRef>
          </c:cat>
          <c:val>
            <c:numRef>
              <c:f>'Capacidad '!$L$4:$L$43</c:f>
              <c:numCache>
                <c:formatCode>_-"$"\ * #,##0.0_-;\-"$"\ * #,##0.0_-;_-"$"\ * "-"??_-;_-@_-</c:formatCode>
                <c:ptCount val="40"/>
                <c:pt idx="0">
                  <c:v>10000000</c:v>
                </c:pt>
                <c:pt idx="1">
                  <c:v>2236067.9774997896</c:v>
                </c:pt>
                <c:pt idx="2">
                  <c:v>1825741.8583505535</c:v>
                </c:pt>
                <c:pt idx="3">
                  <c:v>1581138.8300841898</c:v>
                </c:pt>
                <c:pt idx="4">
                  <c:v>1414213.5623730952</c:v>
                </c:pt>
                <c:pt idx="5">
                  <c:v>1290994.4487358057</c:v>
                </c:pt>
                <c:pt idx="6">
                  <c:v>1195228.6093343936</c:v>
                </c:pt>
                <c:pt idx="7">
                  <c:v>1118033.9887498948</c:v>
                </c:pt>
                <c:pt idx="8">
                  <c:v>1054092.5533894598</c:v>
                </c:pt>
                <c:pt idx="9">
                  <c:v>1000000</c:v>
                </c:pt>
                <c:pt idx="10">
                  <c:v>953462.58924559236</c:v>
                </c:pt>
                <c:pt idx="11">
                  <c:v>912870.92917527677</c:v>
                </c:pt>
                <c:pt idx="12">
                  <c:v>877058.01930702908</c:v>
                </c:pt>
                <c:pt idx="13">
                  <c:v>845154.25472851656</c:v>
                </c:pt>
                <c:pt idx="14">
                  <c:v>816496.580927726</c:v>
                </c:pt>
                <c:pt idx="15">
                  <c:v>790569.41504209489</c:v>
                </c:pt>
                <c:pt idx="16">
                  <c:v>766964.98884737049</c:v>
                </c:pt>
                <c:pt idx="17">
                  <c:v>745355.99249992997</c:v>
                </c:pt>
                <c:pt idx="18">
                  <c:v>725476.25011001166</c:v>
                </c:pt>
                <c:pt idx="19">
                  <c:v>707106.7811865476</c:v>
                </c:pt>
                <c:pt idx="20">
                  <c:v>690065.5593423543</c:v>
                </c:pt>
                <c:pt idx="21">
                  <c:v>674199.86246324214</c:v>
                </c:pt>
                <c:pt idx="22">
                  <c:v>659380.47339578695</c:v>
                </c:pt>
                <c:pt idx="23">
                  <c:v>645497.22436790285</c:v>
                </c:pt>
                <c:pt idx="24">
                  <c:v>632455.53203367593</c:v>
                </c:pt>
                <c:pt idx="25">
                  <c:v>620173.67294604226</c:v>
                </c:pt>
                <c:pt idx="26">
                  <c:v>608580.61945018463</c:v>
                </c:pt>
                <c:pt idx="27">
                  <c:v>597614.30466719682</c:v>
                </c:pt>
                <c:pt idx="28">
                  <c:v>587220.21951470349</c:v>
                </c:pt>
                <c:pt idx="29">
                  <c:v>577350.26918962575</c:v>
                </c:pt>
                <c:pt idx="30">
                  <c:v>567961.83424706478</c:v>
                </c:pt>
                <c:pt idx="31">
                  <c:v>559016.99437494739</c:v>
                </c:pt>
                <c:pt idx="32">
                  <c:v>550481.88256318029</c:v>
                </c:pt>
                <c:pt idx="33">
                  <c:v>542326.14454664045</c:v>
                </c:pt>
                <c:pt idx="34">
                  <c:v>534522.48382484878</c:v>
                </c:pt>
                <c:pt idx="35">
                  <c:v>527046.27669472992</c:v>
                </c:pt>
                <c:pt idx="36">
                  <c:v>519875.24491003633</c:v>
                </c:pt>
                <c:pt idx="37">
                  <c:v>512989.17604257702</c:v>
                </c:pt>
                <c:pt idx="38">
                  <c:v>506369.68354183331</c:v>
                </c:pt>
                <c:pt idx="39">
                  <c:v>500000</c:v>
                </c:pt>
              </c:numCache>
            </c:numRef>
          </c:val>
        </c:ser>
        <c:marker val="1"/>
        <c:axId val="223271552"/>
        <c:axId val="223269632"/>
      </c:lineChart>
      <c:catAx>
        <c:axId val="223265536"/>
        <c:scaling>
          <c:orientation val="minMax"/>
        </c:scaling>
        <c:axPos val="b"/>
        <c:title>
          <c:tx>
            <c:rich>
              <a:bodyPr/>
              <a:lstStyle/>
              <a:p>
                <a:pPr>
                  <a:defRPr/>
                </a:pPr>
                <a:r>
                  <a:rPr lang="es-CL"/>
                  <a:t>Capacidad</a:t>
                </a:r>
                <a:r>
                  <a:rPr lang="es-CL" baseline="0"/>
                  <a:t> de la planta [unidades/hora]</a:t>
                </a:r>
                <a:endParaRPr lang="es-CL"/>
              </a:p>
            </c:rich>
          </c:tx>
          <c:layout/>
        </c:title>
        <c:numFmt formatCode="General" sourceLinked="1"/>
        <c:tickLblPos val="nextTo"/>
        <c:crossAx val="223267456"/>
        <c:crosses val="autoZero"/>
        <c:auto val="1"/>
        <c:lblAlgn val="ctr"/>
        <c:lblOffset val="100"/>
      </c:catAx>
      <c:valAx>
        <c:axId val="223267456"/>
        <c:scaling>
          <c:orientation val="minMax"/>
        </c:scaling>
        <c:axPos val="l"/>
        <c:majorGridlines/>
        <c:title>
          <c:tx>
            <c:rich>
              <a:bodyPr rot="-5400000" vert="horz"/>
              <a:lstStyle/>
              <a:p>
                <a:pPr>
                  <a:defRPr/>
                </a:pPr>
                <a:r>
                  <a:rPr lang="es-CL"/>
                  <a:t>Inversión total en capacidad [CLP]</a:t>
                </a:r>
              </a:p>
            </c:rich>
          </c:tx>
          <c:layout/>
        </c:title>
        <c:numFmt formatCode="&quot;$&quot;\ #,##0.0" sourceLinked="1"/>
        <c:tickLblPos val="nextTo"/>
        <c:crossAx val="223265536"/>
        <c:crosses val="autoZero"/>
        <c:crossBetween val="between"/>
      </c:valAx>
      <c:valAx>
        <c:axId val="223269632"/>
        <c:scaling>
          <c:orientation val="minMax"/>
        </c:scaling>
        <c:axPos val="r"/>
        <c:title>
          <c:tx>
            <c:rich>
              <a:bodyPr rot="-5400000" vert="horz"/>
              <a:lstStyle/>
              <a:p>
                <a:pPr>
                  <a:defRPr/>
                </a:pPr>
                <a:r>
                  <a:rPr lang="es-CL"/>
                  <a:t>Inversión media</a:t>
                </a:r>
                <a:r>
                  <a:rPr lang="es-CL" baseline="0"/>
                  <a:t> por unidad [CLP/unidad]</a:t>
                </a:r>
                <a:endParaRPr lang="es-CL"/>
              </a:p>
            </c:rich>
          </c:tx>
          <c:layout>
            <c:manualLayout>
              <c:xMode val="edge"/>
              <c:yMode val="edge"/>
              <c:x val="0.96569292145270169"/>
              <c:y val="0.12751473389699722"/>
            </c:manualLayout>
          </c:layout>
        </c:title>
        <c:numFmt formatCode="_-&quot;$&quot;\ * #,##0.0_-;\-&quot;$&quot;\ * #,##0.0_-;_-&quot;$&quot;\ * &quot;-&quot;??_-;_-@_-" sourceLinked="1"/>
        <c:tickLblPos val="nextTo"/>
        <c:crossAx val="223271552"/>
        <c:crosses val="max"/>
        <c:crossBetween val="between"/>
      </c:valAx>
      <c:catAx>
        <c:axId val="223271552"/>
        <c:scaling>
          <c:orientation val="minMax"/>
        </c:scaling>
        <c:delete val="1"/>
        <c:axPos val="b"/>
        <c:numFmt formatCode="General" sourceLinked="1"/>
        <c:tickLblPos val="none"/>
        <c:crossAx val="223269632"/>
        <c:crosses val="autoZero"/>
        <c:auto val="1"/>
        <c:lblAlgn val="ctr"/>
        <c:lblOffset val="100"/>
      </c:catAx>
    </c:plotArea>
    <c:legend>
      <c:legendPos val="r"/>
      <c:layout>
        <c:manualLayout>
          <c:xMode val="edge"/>
          <c:yMode val="edge"/>
          <c:x val="0.24738770070656538"/>
          <c:y val="0.85531874406666075"/>
          <c:w val="0.49629510691340945"/>
          <c:h val="0.12010659915012209"/>
        </c:manualLayout>
      </c:layout>
    </c:legend>
    <c:plotVisOnly val="1"/>
    <c:dispBlanksAs val="gap"/>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Demandada'!$S$8:$S$10</c:f>
              <c:strCache>
                <c:ptCount val="1"/>
                <c:pt idx="0">
                  <c:v>Cantidad diaría Producto 1</c:v>
                </c:pt>
              </c:strCache>
            </c:strRef>
          </c:tx>
          <c:cat>
            <c:strRef>
              <c:f>'Cantidad Demandada'!$S$12:$S$41</c:f>
              <c:strCache>
                <c:ptCount val="30"/>
                <c:pt idx="0">
                  <c:v>378-390</c:v>
                </c:pt>
                <c:pt idx="1">
                  <c:v>390-402</c:v>
                </c:pt>
                <c:pt idx="2">
                  <c:v>402-414</c:v>
                </c:pt>
                <c:pt idx="3">
                  <c:v>414-426</c:v>
                </c:pt>
                <c:pt idx="4">
                  <c:v>426-438</c:v>
                </c:pt>
                <c:pt idx="5">
                  <c:v>438-450</c:v>
                </c:pt>
                <c:pt idx="6">
                  <c:v>450-462</c:v>
                </c:pt>
                <c:pt idx="7">
                  <c:v>462-474</c:v>
                </c:pt>
                <c:pt idx="8">
                  <c:v>474-486</c:v>
                </c:pt>
                <c:pt idx="9">
                  <c:v>486-498</c:v>
                </c:pt>
                <c:pt idx="10">
                  <c:v>498-510</c:v>
                </c:pt>
                <c:pt idx="11">
                  <c:v>510-522</c:v>
                </c:pt>
                <c:pt idx="12">
                  <c:v>522-534</c:v>
                </c:pt>
                <c:pt idx="13">
                  <c:v>534-546</c:v>
                </c:pt>
                <c:pt idx="14">
                  <c:v>546-558</c:v>
                </c:pt>
                <c:pt idx="15">
                  <c:v>558-570</c:v>
                </c:pt>
                <c:pt idx="16">
                  <c:v>570-582</c:v>
                </c:pt>
                <c:pt idx="17">
                  <c:v>582-594</c:v>
                </c:pt>
                <c:pt idx="18">
                  <c:v>594-606</c:v>
                </c:pt>
                <c:pt idx="19">
                  <c:v>606-618</c:v>
                </c:pt>
                <c:pt idx="20">
                  <c:v>618-630</c:v>
                </c:pt>
                <c:pt idx="21">
                  <c:v>630-642</c:v>
                </c:pt>
                <c:pt idx="22">
                  <c:v>642-654</c:v>
                </c:pt>
                <c:pt idx="23">
                  <c:v>654-666</c:v>
                </c:pt>
                <c:pt idx="24">
                  <c:v>666-678</c:v>
                </c:pt>
                <c:pt idx="25">
                  <c:v>678-690</c:v>
                </c:pt>
                <c:pt idx="26">
                  <c:v>690-702</c:v>
                </c:pt>
                <c:pt idx="27">
                  <c:v>702-714</c:v>
                </c:pt>
                <c:pt idx="28">
                  <c:v>714-726</c:v>
                </c:pt>
                <c:pt idx="29">
                  <c:v>726-738</c:v>
                </c:pt>
              </c:strCache>
            </c:strRef>
          </c:cat>
          <c:val>
            <c:numRef>
              <c:f>'Cantidad Demandada'!$T$12:$T$41</c:f>
              <c:numCache>
                <c:formatCode>0</c:formatCode>
                <c:ptCount val="30"/>
                <c:pt idx="0">
                  <c:v>3</c:v>
                </c:pt>
                <c:pt idx="1">
                  <c:v>6</c:v>
                </c:pt>
                <c:pt idx="2">
                  <c:v>10</c:v>
                </c:pt>
                <c:pt idx="3">
                  <c:v>12</c:v>
                </c:pt>
                <c:pt idx="4">
                  <c:v>16</c:v>
                </c:pt>
                <c:pt idx="5">
                  <c:v>21</c:v>
                </c:pt>
                <c:pt idx="6">
                  <c:v>24</c:v>
                </c:pt>
                <c:pt idx="7">
                  <c:v>25</c:v>
                </c:pt>
                <c:pt idx="8">
                  <c:v>32</c:v>
                </c:pt>
                <c:pt idx="9">
                  <c:v>32</c:v>
                </c:pt>
                <c:pt idx="10">
                  <c:v>24</c:v>
                </c:pt>
                <c:pt idx="11">
                  <c:v>32</c:v>
                </c:pt>
                <c:pt idx="12">
                  <c:v>24</c:v>
                </c:pt>
                <c:pt idx="13">
                  <c:v>31</c:v>
                </c:pt>
                <c:pt idx="14">
                  <c:v>22</c:v>
                </c:pt>
                <c:pt idx="15">
                  <c:v>16</c:v>
                </c:pt>
                <c:pt idx="16">
                  <c:v>6</c:v>
                </c:pt>
                <c:pt idx="17">
                  <c:v>14</c:v>
                </c:pt>
                <c:pt idx="18">
                  <c:v>5</c:v>
                </c:pt>
                <c:pt idx="19">
                  <c:v>6</c:v>
                </c:pt>
                <c:pt idx="20">
                  <c:v>2</c:v>
                </c:pt>
                <c:pt idx="21">
                  <c:v>0</c:v>
                </c:pt>
                <c:pt idx="22">
                  <c:v>1</c:v>
                </c:pt>
                <c:pt idx="23">
                  <c:v>0</c:v>
                </c:pt>
                <c:pt idx="24">
                  <c:v>0</c:v>
                </c:pt>
                <c:pt idx="25">
                  <c:v>0</c:v>
                </c:pt>
                <c:pt idx="26">
                  <c:v>0</c:v>
                </c:pt>
                <c:pt idx="27">
                  <c:v>0</c:v>
                </c:pt>
                <c:pt idx="28">
                  <c:v>0</c:v>
                </c:pt>
                <c:pt idx="29">
                  <c:v>0</c:v>
                </c:pt>
              </c:numCache>
            </c:numRef>
          </c:val>
        </c:ser>
        <c:axId val="224080640"/>
        <c:axId val="224082560"/>
      </c:barChart>
      <c:catAx>
        <c:axId val="224080640"/>
        <c:scaling>
          <c:orientation val="minMax"/>
        </c:scaling>
        <c:axPos val="b"/>
        <c:title>
          <c:tx>
            <c:rich>
              <a:bodyPr/>
              <a:lstStyle/>
              <a:p>
                <a:pPr>
                  <a:defRPr/>
                </a:pPr>
                <a:r>
                  <a:rPr lang="es-CL"/>
                  <a:t>Rangos</a:t>
                </a:r>
              </a:p>
            </c:rich>
          </c:tx>
        </c:title>
        <c:numFmt formatCode="0.0" sourceLinked="1"/>
        <c:tickLblPos val="nextTo"/>
        <c:txPr>
          <a:bodyPr/>
          <a:lstStyle/>
          <a:p>
            <a:pPr>
              <a:defRPr sz="1000"/>
            </a:pPr>
            <a:endParaRPr lang="es-ES"/>
          </a:p>
        </c:txPr>
        <c:crossAx val="224082560"/>
        <c:crosses val="autoZero"/>
        <c:auto val="1"/>
        <c:lblAlgn val="ctr"/>
        <c:lblOffset val="100"/>
      </c:catAx>
      <c:valAx>
        <c:axId val="224082560"/>
        <c:scaling>
          <c:orientation val="minMax"/>
        </c:scaling>
        <c:axPos val="l"/>
        <c:majorGridlines/>
        <c:title>
          <c:tx>
            <c:rich>
              <a:bodyPr rot="-5400000" vert="horz"/>
              <a:lstStyle/>
              <a:p>
                <a:pPr>
                  <a:defRPr/>
                </a:pPr>
                <a:r>
                  <a:rPr lang="es-CL"/>
                  <a:t>Frecuencia</a:t>
                </a:r>
              </a:p>
            </c:rich>
          </c:tx>
        </c:title>
        <c:numFmt formatCode="0" sourceLinked="1"/>
        <c:tickLblPos val="nextTo"/>
        <c:crossAx val="224080640"/>
        <c:crosses val="autoZero"/>
        <c:crossBetween val="between"/>
      </c:valAx>
    </c:plotArea>
    <c:legend>
      <c:legendPos val="r"/>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41708036138849264"/>
          <c:y val="2.6490066225165563E-2"/>
        </c:manualLayout>
      </c:layout>
    </c:title>
    <c:plotArea>
      <c:layout/>
      <c:scatterChart>
        <c:scatterStyle val="lineMarker"/>
        <c:ser>
          <c:idx val="0"/>
          <c:order val="0"/>
          <c:tx>
            <c:strRef>
              <c:f>'Datos punto3'!$C$1</c:f>
              <c:strCache>
                <c:ptCount val="1"/>
                <c:pt idx="0">
                  <c:v>solver_adj</c:v>
                </c:pt>
              </c:strCache>
            </c:strRef>
          </c:tx>
          <c:spPr>
            <a:ln w="28575">
              <a:noFill/>
            </a:ln>
          </c:spPr>
          <c:marker>
            <c:symbol val="dash"/>
            <c:size val="3"/>
          </c:marker>
          <c:xVal>
            <c:numRef>
              <c:f>'Datos punto3'!$C$2:$C$1001</c:f>
              <c:numCache>
                <c:formatCode>0</c:formatCode>
                <c:ptCount val="1000"/>
                <c:pt idx="0">
                  <c:v>1275.0404137461635</c:v>
                </c:pt>
                <c:pt idx="1">
                  <c:v>3649.9024646854505</c:v>
                </c:pt>
                <c:pt idx="2">
                  <c:v>1941.0002660555765</c:v>
                </c:pt>
                <c:pt idx="3">
                  <c:v>2833.3670738345791</c:v>
                </c:pt>
                <c:pt idx="4">
                  <c:v>3227.7194392479582</c:v>
                </c:pt>
                <c:pt idx="5">
                  <c:v>4822.8756254217014</c:v>
                </c:pt>
                <c:pt idx="6">
                  <c:v>3799.5027416751268</c:v>
                </c:pt>
                <c:pt idx="7">
                  <c:v>4206.8646084423472</c:v>
                </c:pt>
                <c:pt idx="8">
                  <c:v>4338.2352222959671</c:v>
                </c:pt>
                <c:pt idx="9">
                  <c:v>2159.4218377254074</c:v>
                </c:pt>
                <c:pt idx="10">
                  <c:v>3744.826985941188</c:v>
                </c:pt>
                <c:pt idx="11">
                  <c:v>410.48661028709574</c:v>
                </c:pt>
                <c:pt idx="12">
                  <c:v>4727.4174567253413</c:v>
                </c:pt>
                <c:pt idx="13">
                  <c:v>718.92277505990251</c:v>
                </c:pt>
                <c:pt idx="14">
                  <c:v>1258.3423640385001</c:v>
                </c:pt>
                <c:pt idx="15">
                  <c:v>1153.6800763172471</c:v>
                </c:pt>
                <c:pt idx="16">
                  <c:v>657.01107640751229</c:v>
                </c:pt>
                <c:pt idx="17">
                  <c:v>59.15663345957018</c:v>
                </c:pt>
                <c:pt idx="18">
                  <c:v>3328.5643346554434</c:v>
                </c:pt>
                <c:pt idx="19">
                  <c:v>1028.5306940286098</c:v>
                </c:pt>
                <c:pt idx="20">
                  <c:v>1562.0046111703871</c:v>
                </c:pt>
                <c:pt idx="21">
                  <c:v>5061.1589458501712</c:v>
                </c:pt>
                <c:pt idx="22">
                  <c:v>1736.6909154838372</c:v>
                </c:pt>
                <c:pt idx="23">
                  <c:v>4826.8999887266664</c:v>
                </c:pt>
                <c:pt idx="24">
                  <c:v>3884.939707183717</c:v>
                </c:pt>
                <c:pt idx="25">
                  <c:v>1132.4030294555255</c:v>
                </c:pt>
                <c:pt idx="26">
                  <c:v>1446.0239473553486</c:v>
                </c:pt>
                <c:pt idx="27">
                  <c:v>3944.1622794713649</c:v>
                </c:pt>
                <c:pt idx="28">
                  <c:v>4897.9341757851344</c:v>
                </c:pt>
                <c:pt idx="29">
                  <c:v>4136.3573641950998</c:v>
                </c:pt>
                <c:pt idx="30">
                  <c:v>4279.0683292271888</c:v>
                </c:pt>
                <c:pt idx="31">
                  <c:v>3916.6348486028774</c:v>
                </c:pt>
                <c:pt idx="32">
                  <c:v>999.25113171536998</c:v>
                </c:pt>
                <c:pt idx="33">
                  <c:v>5732.856596770629</c:v>
                </c:pt>
                <c:pt idx="34">
                  <c:v>3512.2512770836479</c:v>
                </c:pt>
                <c:pt idx="35">
                  <c:v>4477.7600458673014</c:v>
                </c:pt>
                <c:pt idx="36">
                  <c:v>259.25667074194956</c:v>
                </c:pt>
                <c:pt idx="37">
                  <c:v>3701.5239510771462</c:v>
                </c:pt>
                <c:pt idx="38">
                  <c:v>1115.7483761504982</c:v>
                </c:pt>
                <c:pt idx="39">
                  <c:v>1764.5789646504347</c:v>
                </c:pt>
                <c:pt idx="40">
                  <c:v>1822.6176484975115</c:v>
                </c:pt>
                <c:pt idx="41">
                  <c:v>2531.2397708353774</c:v>
                </c:pt>
                <c:pt idx="42">
                  <c:v>5036.8289640889634</c:v>
                </c:pt>
                <c:pt idx="43">
                  <c:v>5346.5059580288389</c:v>
                </c:pt>
                <c:pt idx="44">
                  <c:v>1768.980345852664</c:v>
                </c:pt>
                <c:pt idx="45">
                  <c:v>3880.7411207611399</c:v>
                </c:pt>
                <c:pt idx="46">
                  <c:v>2414.0994249391833</c:v>
                </c:pt>
                <c:pt idx="47">
                  <c:v>1374.6250684366678</c:v>
                </c:pt>
                <c:pt idx="48">
                  <c:v>1310.6016141202308</c:v>
                </c:pt>
                <c:pt idx="49">
                  <c:v>1393.1814755546775</c:v>
                </c:pt>
                <c:pt idx="50">
                  <c:v>1362.0385962422185</c:v>
                </c:pt>
                <c:pt idx="51">
                  <c:v>1689.2442845843009</c:v>
                </c:pt>
                <c:pt idx="52">
                  <c:v>4373.0979040163093</c:v>
                </c:pt>
                <c:pt idx="53">
                  <c:v>3018.6591915235199</c:v>
                </c:pt>
                <c:pt idx="54">
                  <c:v>4885.0273049650841</c:v>
                </c:pt>
                <c:pt idx="55">
                  <c:v>2621.8519295662882</c:v>
                </c:pt>
                <c:pt idx="56">
                  <c:v>256.9491112655723</c:v>
                </c:pt>
                <c:pt idx="57">
                  <c:v>637.00848180801074</c:v>
                </c:pt>
                <c:pt idx="58">
                  <c:v>34.704504263915354</c:v>
                </c:pt>
                <c:pt idx="59">
                  <c:v>4722.0456249886402</c:v>
                </c:pt>
                <c:pt idx="60">
                  <c:v>4261.4840636581575</c:v>
                </c:pt>
                <c:pt idx="61">
                  <c:v>4642.4533269663589</c:v>
                </c:pt>
                <c:pt idx="62">
                  <c:v>3261.9951282329835</c:v>
                </c:pt>
                <c:pt idx="63">
                  <c:v>1237.4195306899117</c:v>
                </c:pt>
                <c:pt idx="64">
                  <c:v>3437.1983859460797</c:v>
                </c:pt>
                <c:pt idx="65">
                  <c:v>1660.7357168340754</c:v>
                </c:pt>
                <c:pt idx="66">
                  <c:v>3874.7489568305891</c:v>
                </c:pt>
                <c:pt idx="67">
                  <c:v>2424.954147005898</c:v>
                </c:pt>
                <c:pt idx="68">
                  <c:v>4120.6771242333007</c:v>
                </c:pt>
                <c:pt idx="69">
                  <c:v>1405.3815644408492</c:v>
                </c:pt>
                <c:pt idx="70">
                  <c:v>3414.1730813054246</c:v>
                </c:pt>
                <c:pt idx="71">
                  <c:v>1591.8495558099121</c:v>
                </c:pt>
                <c:pt idx="72">
                  <c:v>3577.626973030915</c:v>
                </c:pt>
                <c:pt idx="73">
                  <c:v>1283.6889129470517</c:v>
                </c:pt>
                <c:pt idx="74">
                  <c:v>1227.5691847985468</c:v>
                </c:pt>
                <c:pt idx="75">
                  <c:v>1568.4843167338913</c:v>
                </c:pt>
                <c:pt idx="76">
                  <c:v>1047.9031209968509</c:v>
                </c:pt>
                <c:pt idx="77">
                  <c:v>2279.3167138892768</c:v>
                </c:pt>
                <c:pt idx="78">
                  <c:v>5063.1976691368955</c:v>
                </c:pt>
                <c:pt idx="79">
                  <c:v>2263.1172973570028</c:v>
                </c:pt>
                <c:pt idx="80">
                  <c:v>2719.456843880218</c:v>
                </c:pt>
                <c:pt idx="81">
                  <c:v>5004.8636250243826</c:v>
                </c:pt>
                <c:pt idx="82">
                  <c:v>5423.9012419208429</c:v>
                </c:pt>
                <c:pt idx="83">
                  <c:v>871.65457590280789</c:v>
                </c:pt>
                <c:pt idx="84">
                  <c:v>1643.5480806085038</c:v>
                </c:pt>
                <c:pt idx="85">
                  <c:v>235.20283489124981</c:v>
                </c:pt>
                <c:pt idx="86">
                  <c:v>5430.3453956601888</c:v>
                </c:pt>
                <c:pt idx="87">
                  <c:v>5430.8009025630545</c:v>
                </c:pt>
                <c:pt idx="88">
                  <c:v>2137.8597279581522</c:v>
                </c:pt>
                <c:pt idx="89">
                  <c:v>3854.4058659250877</c:v>
                </c:pt>
                <c:pt idx="90">
                  <c:v>5660.1666174708707</c:v>
                </c:pt>
                <c:pt idx="91">
                  <c:v>589.93742631093482</c:v>
                </c:pt>
                <c:pt idx="92">
                  <c:v>4805.2149994723568</c:v>
                </c:pt>
                <c:pt idx="93">
                  <c:v>2733.1036848198173</c:v>
                </c:pt>
                <c:pt idx="94">
                  <c:v>1477.234513170195</c:v>
                </c:pt>
                <c:pt idx="95">
                  <c:v>540.86573857435292</c:v>
                </c:pt>
                <c:pt idx="96">
                  <c:v>1510.0308399945641</c:v>
                </c:pt>
                <c:pt idx="97">
                  <c:v>2325.5177262148436</c:v>
                </c:pt>
                <c:pt idx="98">
                  <c:v>4102.6020106387332</c:v>
                </c:pt>
                <c:pt idx="99">
                  <c:v>3874.9800099213512</c:v>
                </c:pt>
                <c:pt idx="100">
                  <c:v>2617.7958286743592</c:v>
                </c:pt>
                <c:pt idx="101">
                  <c:v>1927.5622086802321</c:v>
                </c:pt>
                <c:pt idx="102">
                  <c:v>4478.9190418179696</c:v>
                </c:pt>
                <c:pt idx="103">
                  <c:v>809.68304343041166</c:v>
                </c:pt>
                <c:pt idx="104">
                  <c:v>3808.8033997997659</c:v>
                </c:pt>
                <c:pt idx="105">
                  <c:v>3294.0648725861988</c:v>
                </c:pt>
                <c:pt idx="106">
                  <c:v>3958.1034082598535</c:v>
                </c:pt>
                <c:pt idx="107">
                  <c:v>526.65096528020263</c:v>
                </c:pt>
                <c:pt idx="108">
                  <c:v>646.31187364939217</c:v>
                </c:pt>
                <c:pt idx="109">
                  <c:v>629.13400803000388</c:v>
                </c:pt>
                <c:pt idx="110">
                  <c:v>341.65622572864231</c:v>
                </c:pt>
                <c:pt idx="111">
                  <c:v>4389.0873105936162</c:v>
                </c:pt>
                <c:pt idx="112">
                  <c:v>709.98696817224243</c:v>
                </c:pt>
                <c:pt idx="113">
                  <c:v>2846.9743623230488</c:v>
                </c:pt>
                <c:pt idx="114">
                  <c:v>3515.9198466143198</c:v>
                </c:pt>
                <c:pt idx="115">
                  <c:v>3567.4167652057563</c:v>
                </c:pt>
                <c:pt idx="116">
                  <c:v>1071.533298284995</c:v>
                </c:pt>
                <c:pt idx="117">
                  <c:v>3163.0517948461006</c:v>
                </c:pt>
                <c:pt idx="118">
                  <c:v>5095.3846472578052</c:v>
                </c:pt>
                <c:pt idx="119">
                  <c:v>3763.0035171853397</c:v>
                </c:pt>
                <c:pt idx="120">
                  <c:v>868.72469877625099</c:v>
                </c:pt>
                <c:pt idx="121">
                  <c:v>5193.5192353983966</c:v>
                </c:pt>
                <c:pt idx="122">
                  <c:v>4241.6744878295221</c:v>
                </c:pt>
                <c:pt idx="123">
                  <c:v>4270.3056325210746</c:v>
                </c:pt>
                <c:pt idx="124">
                  <c:v>4648.0322539541085</c:v>
                </c:pt>
                <c:pt idx="125">
                  <c:v>3229.1400210960487</c:v>
                </c:pt>
                <c:pt idx="126">
                  <c:v>4418.3917978123727</c:v>
                </c:pt>
                <c:pt idx="127">
                  <c:v>1058.3001940289048</c:v>
                </c:pt>
                <c:pt idx="128">
                  <c:v>2935.5374274722008</c:v>
                </c:pt>
                <c:pt idx="129">
                  <c:v>4030.9179094377519</c:v>
                </c:pt>
                <c:pt idx="130">
                  <c:v>2268.2960995176322</c:v>
                </c:pt>
                <c:pt idx="131">
                  <c:v>4654.6969338137178</c:v>
                </c:pt>
                <c:pt idx="132">
                  <c:v>4074.4666195355662</c:v>
                </c:pt>
                <c:pt idx="133">
                  <c:v>4687.4341912863001</c:v>
                </c:pt>
                <c:pt idx="134">
                  <c:v>4480.3233672358674</c:v>
                </c:pt>
                <c:pt idx="135">
                  <c:v>418.89529877896206</c:v>
                </c:pt>
                <c:pt idx="136">
                  <c:v>3646.5041603327281</c:v>
                </c:pt>
                <c:pt idx="137">
                  <c:v>1299.1888275519893</c:v>
                </c:pt>
                <c:pt idx="138">
                  <c:v>3645.8973616575349</c:v>
                </c:pt>
                <c:pt idx="139">
                  <c:v>2718.4511251582071</c:v>
                </c:pt>
                <c:pt idx="140">
                  <c:v>1982.9229387440359</c:v>
                </c:pt>
                <c:pt idx="141">
                  <c:v>5338.4756461887036</c:v>
                </c:pt>
                <c:pt idx="142">
                  <c:v>2172.5241287730278</c:v>
                </c:pt>
                <c:pt idx="143">
                  <c:v>3191.8698533679681</c:v>
                </c:pt>
                <c:pt idx="144">
                  <c:v>3135.2002078421419</c:v>
                </c:pt>
                <c:pt idx="145">
                  <c:v>3841.1000669543164</c:v>
                </c:pt>
                <c:pt idx="146">
                  <c:v>5002.2875589170899</c:v>
                </c:pt>
                <c:pt idx="147">
                  <c:v>2880.5693801509074</c:v>
                </c:pt>
                <c:pt idx="148">
                  <c:v>3204.8950060605512</c:v>
                </c:pt>
                <c:pt idx="149">
                  <c:v>4694.6440963631703</c:v>
                </c:pt>
                <c:pt idx="150">
                  <c:v>3674.8646562615713</c:v>
                </c:pt>
                <c:pt idx="151">
                  <c:v>2616.3265396656125</c:v>
                </c:pt>
                <c:pt idx="152">
                  <c:v>429.77585879097501</c:v>
                </c:pt>
                <c:pt idx="153">
                  <c:v>3791.2802052466573</c:v>
                </c:pt>
                <c:pt idx="154">
                  <c:v>2059.8266803761139</c:v>
                </c:pt>
                <c:pt idx="155">
                  <c:v>3686.9783467324346</c:v>
                </c:pt>
                <c:pt idx="156">
                  <c:v>322.54402860465649</c:v>
                </c:pt>
                <c:pt idx="157">
                  <c:v>5534.644574483691</c:v>
                </c:pt>
                <c:pt idx="158">
                  <c:v>3214.3252483016458</c:v>
                </c:pt>
                <c:pt idx="159">
                  <c:v>3661.1021212959208</c:v>
                </c:pt>
                <c:pt idx="160">
                  <c:v>4350.1749165585143</c:v>
                </c:pt>
                <c:pt idx="161">
                  <c:v>3719.5506087320628</c:v>
                </c:pt>
                <c:pt idx="162">
                  <c:v>740.16959436199147</c:v>
                </c:pt>
                <c:pt idx="163">
                  <c:v>3166.8421498368693</c:v>
                </c:pt>
                <c:pt idx="164">
                  <c:v>1329.4198637592699</c:v>
                </c:pt>
                <c:pt idx="165">
                  <c:v>4821.4451919283929</c:v>
                </c:pt>
                <c:pt idx="166">
                  <c:v>1621.2118292624184</c:v>
                </c:pt>
                <c:pt idx="167">
                  <c:v>1049.0507660801759</c:v>
                </c:pt>
                <c:pt idx="168">
                  <c:v>5777.3999394506209</c:v>
                </c:pt>
                <c:pt idx="169">
                  <c:v>5133.8944825934686</c:v>
                </c:pt>
                <c:pt idx="170">
                  <c:v>2428.6195154947318</c:v>
                </c:pt>
                <c:pt idx="171">
                  <c:v>1691.9310284014471</c:v>
                </c:pt>
                <c:pt idx="172">
                  <c:v>4700.5843169743121</c:v>
                </c:pt>
                <c:pt idx="173">
                  <c:v>3863.930834692871</c:v>
                </c:pt>
                <c:pt idx="174">
                  <c:v>3974.2360513295216</c:v>
                </c:pt>
                <c:pt idx="175">
                  <c:v>4627.0414207522017</c:v>
                </c:pt>
                <c:pt idx="176">
                  <c:v>734.81776846145181</c:v>
                </c:pt>
                <c:pt idx="177">
                  <c:v>1654.990146579682</c:v>
                </c:pt>
                <c:pt idx="178">
                  <c:v>225.00940754870393</c:v>
                </c:pt>
                <c:pt idx="179">
                  <c:v>2936.8617538571648</c:v>
                </c:pt>
                <c:pt idx="180">
                  <c:v>2163.295252323288</c:v>
                </c:pt>
                <c:pt idx="181">
                  <c:v>53.475502743607152</c:v>
                </c:pt>
                <c:pt idx="182">
                  <c:v>3835.0308240973536</c:v>
                </c:pt>
                <c:pt idx="183">
                  <c:v>5014.4613290263624</c:v>
                </c:pt>
                <c:pt idx="184">
                  <c:v>883.18856715140328</c:v>
                </c:pt>
                <c:pt idx="185">
                  <c:v>1081.6481555829048</c:v>
                </c:pt>
                <c:pt idx="186">
                  <c:v>89.456717625007371</c:v>
                </c:pt>
                <c:pt idx="187">
                  <c:v>4746.6888388235539</c:v>
                </c:pt>
                <c:pt idx="188">
                  <c:v>4251.2477855758034</c:v>
                </c:pt>
                <c:pt idx="189">
                  <c:v>4209.3487087527046</c:v>
                </c:pt>
                <c:pt idx="190">
                  <c:v>4917.4203815569263</c:v>
                </c:pt>
                <c:pt idx="191">
                  <c:v>3751.4556061320263</c:v>
                </c:pt>
                <c:pt idx="192">
                  <c:v>1500.1885845000802</c:v>
                </c:pt>
                <c:pt idx="193">
                  <c:v>3902.8259620111558</c:v>
                </c:pt>
                <c:pt idx="194">
                  <c:v>2060.762035606318</c:v>
                </c:pt>
                <c:pt idx="195">
                  <c:v>197.97512621431386</c:v>
                </c:pt>
                <c:pt idx="196">
                  <c:v>970.86051357763847</c:v>
                </c:pt>
                <c:pt idx="197">
                  <c:v>2052.4498619024876</c:v>
                </c:pt>
                <c:pt idx="198">
                  <c:v>1440.4877333410493</c:v>
                </c:pt>
                <c:pt idx="199">
                  <c:v>4964.7374823660302</c:v>
                </c:pt>
                <c:pt idx="200">
                  <c:v>1879.4708636428559</c:v>
                </c:pt>
                <c:pt idx="201">
                  <c:v>681.67806169235985</c:v>
                </c:pt>
                <c:pt idx="202">
                  <c:v>2562.1311347010223</c:v>
                </c:pt>
                <c:pt idx="203">
                  <c:v>4429.9154971036669</c:v>
                </c:pt>
                <c:pt idx="204">
                  <c:v>5380.687420227885</c:v>
                </c:pt>
                <c:pt idx="205">
                  <c:v>859.7689778966685</c:v>
                </c:pt>
                <c:pt idx="206">
                  <c:v>136.1651126403199</c:v>
                </c:pt>
                <c:pt idx="207">
                  <c:v>1901.1424382357591</c:v>
                </c:pt>
                <c:pt idx="208">
                  <c:v>4262.38127381512</c:v>
                </c:pt>
                <c:pt idx="209">
                  <c:v>5338.2474456719337</c:v>
                </c:pt>
                <c:pt idx="210">
                  <c:v>5065.7477406234239</c:v>
                </c:pt>
                <c:pt idx="211">
                  <c:v>3480.759462600462</c:v>
                </c:pt>
                <c:pt idx="212">
                  <c:v>385.27050721006032</c:v>
                </c:pt>
                <c:pt idx="213">
                  <c:v>26.597499783429082</c:v>
                </c:pt>
                <c:pt idx="214">
                  <c:v>106.37563111557422</c:v>
                </c:pt>
                <c:pt idx="215">
                  <c:v>1290.534833904605</c:v>
                </c:pt>
                <c:pt idx="216">
                  <c:v>1376.5366955052766</c:v>
                </c:pt>
                <c:pt idx="217">
                  <c:v>5605.1567269950901</c:v>
                </c:pt>
                <c:pt idx="218">
                  <c:v>574.17645796489739</c:v>
                </c:pt>
                <c:pt idx="219">
                  <c:v>1577.3357187664769</c:v>
                </c:pt>
                <c:pt idx="220">
                  <c:v>2873.3315760359783</c:v>
                </c:pt>
                <c:pt idx="221">
                  <c:v>459.56361148299817</c:v>
                </c:pt>
                <c:pt idx="222">
                  <c:v>1476.8179347178982</c:v>
                </c:pt>
                <c:pt idx="223">
                  <c:v>1880.838111001457</c:v>
                </c:pt>
                <c:pt idx="224">
                  <c:v>1114.4885946547095</c:v>
                </c:pt>
                <c:pt idx="225">
                  <c:v>2727.6259809879707</c:v>
                </c:pt>
                <c:pt idx="226">
                  <c:v>3963.8307933550468</c:v>
                </c:pt>
                <c:pt idx="227">
                  <c:v>455.47426837937644</c:v>
                </c:pt>
                <c:pt idx="228">
                  <c:v>4297.4655945917902</c:v>
                </c:pt>
                <c:pt idx="229">
                  <c:v>1973.7663031903869</c:v>
                </c:pt>
                <c:pt idx="230">
                  <c:v>3457.8901445934966</c:v>
                </c:pt>
                <c:pt idx="231">
                  <c:v>3643.587352101033</c:v>
                </c:pt>
                <c:pt idx="232">
                  <c:v>4155.6788176110376</c:v>
                </c:pt>
                <c:pt idx="233">
                  <c:v>1598.0545903733255</c:v>
                </c:pt>
                <c:pt idx="234">
                  <c:v>206.42123312941808</c:v>
                </c:pt>
                <c:pt idx="235">
                  <c:v>2796.5158211842718</c:v>
                </c:pt>
                <c:pt idx="236">
                  <c:v>660.42335459097444</c:v>
                </c:pt>
                <c:pt idx="237">
                  <c:v>3985.8750448542996</c:v>
                </c:pt>
                <c:pt idx="238">
                  <c:v>3323.1244733511121</c:v>
                </c:pt>
                <c:pt idx="239">
                  <c:v>3749.2924068892803</c:v>
                </c:pt>
                <c:pt idx="240">
                  <c:v>5005.7312127131654</c:v>
                </c:pt>
                <c:pt idx="241">
                  <c:v>5780.2824735735931</c:v>
                </c:pt>
                <c:pt idx="242">
                  <c:v>3168.044223436641</c:v>
                </c:pt>
                <c:pt idx="243">
                  <c:v>2306.2451339337254</c:v>
                </c:pt>
                <c:pt idx="244">
                  <c:v>843.1280877208934</c:v>
                </c:pt>
                <c:pt idx="245">
                  <c:v>2259.1904618279964</c:v>
                </c:pt>
                <c:pt idx="246">
                  <c:v>1880.949193906481</c:v>
                </c:pt>
                <c:pt idx="247">
                  <c:v>853.17514776306939</c:v>
                </c:pt>
                <c:pt idx="248">
                  <c:v>1186.0208233036199</c:v>
                </c:pt>
                <c:pt idx="249">
                  <c:v>1206.0684783072529</c:v>
                </c:pt>
                <c:pt idx="250">
                  <c:v>2945.0027677188641</c:v>
                </c:pt>
                <c:pt idx="251">
                  <c:v>1053.4179407062093</c:v>
                </c:pt>
                <c:pt idx="252">
                  <c:v>1317.2518096031863</c:v>
                </c:pt>
                <c:pt idx="253">
                  <c:v>2059.8507786834848</c:v>
                </c:pt>
                <c:pt idx="254">
                  <c:v>3290.7382742719433</c:v>
                </c:pt>
                <c:pt idx="255">
                  <c:v>369.83857625063439</c:v>
                </c:pt>
                <c:pt idx="256">
                  <c:v>1379.7686051110591</c:v>
                </c:pt>
                <c:pt idx="257">
                  <c:v>591.93980359096997</c:v>
                </c:pt>
                <c:pt idx="258">
                  <c:v>5200.3208090953158</c:v>
                </c:pt>
                <c:pt idx="259">
                  <c:v>547.17616170001031</c:v>
                </c:pt>
                <c:pt idx="260">
                  <c:v>3978.2752528815881</c:v>
                </c:pt>
                <c:pt idx="261">
                  <c:v>3658.9202965818909</c:v>
                </c:pt>
                <c:pt idx="262">
                  <c:v>5800.8631898355034</c:v>
                </c:pt>
                <c:pt idx="263">
                  <c:v>2127.0625057872676</c:v>
                </c:pt>
                <c:pt idx="264">
                  <c:v>3656.7684292973804</c:v>
                </c:pt>
                <c:pt idx="265">
                  <c:v>5184.6841384194249</c:v>
                </c:pt>
                <c:pt idx="266">
                  <c:v>5421.573790062952</c:v>
                </c:pt>
                <c:pt idx="267">
                  <c:v>4104.9413590267959</c:v>
                </c:pt>
                <c:pt idx="268">
                  <c:v>2569.1928031771408</c:v>
                </c:pt>
                <c:pt idx="269">
                  <c:v>13.109203609688768</c:v>
                </c:pt>
                <c:pt idx="270">
                  <c:v>3367.4064543416753</c:v>
                </c:pt>
                <c:pt idx="271">
                  <c:v>2843.9001870927868</c:v>
                </c:pt>
                <c:pt idx="272">
                  <c:v>4353.4744775497702</c:v>
                </c:pt>
                <c:pt idx="273">
                  <c:v>5051.8367259399211</c:v>
                </c:pt>
                <c:pt idx="274">
                  <c:v>3911.1410558215066</c:v>
                </c:pt>
                <c:pt idx="275">
                  <c:v>2296.4033889851548</c:v>
                </c:pt>
                <c:pt idx="276">
                  <c:v>5115.1866459367739</c:v>
                </c:pt>
                <c:pt idx="277">
                  <c:v>3551.6027757211605</c:v>
                </c:pt>
                <c:pt idx="278">
                  <c:v>733.87979296915228</c:v>
                </c:pt>
                <c:pt idx="279">
                  <c:v>4880.1530880132468</c:v>
                </c:pt>
                <c:pt idx="280">
                  <c:v>1095.1176831164014</c:v>
                </c:pt>
                <c:pt idx="281">
                  <c:v>3287.2235654509736</c:v>
                </c:pt>
                <c:pt idx="282">
                  <c:v>230.95362608551682</c:v>
                </c:pt>
                <c:pt idx="283">
                  <c:v>1913.7770179020133</c:v>
                </c:pt>
                <c:pt idx="284">
                  <c:v>3357.3814180076033</c:v>
                </c:pt>
                <c:pt idx="285">
                  <c:v>2331.1459033247761</c:v>
                </c:pt>
                <c:pt idx="286">
                  <c:v>4878.4499635735765</c:v>
                </c:pt>
                <c:pt idx="287">
                  <c:v>679.2365717060103</c:v>
                </c:pt>
                <c:pt idx="288">
                  <c:v>2398.1712973779863</c:v>
                </c:pt>
                <c:pt idx="289">
                  <c:v>3035.9537155334619</c:v>
                </c:pt>
                <c:pt idx="290">
                  <c:v>3032.591986798026</c:v>
                </c:pt>
                <c:pt idx="291">
                  <c:v>5176.6025882994763</c:v>
                </c:pt>
                <c:pt idx="292">
                  <c:v>3392.8841568226385</c:v>
                </c:pt>
                <c:pt idx="293">
                  <c:v>1627.4276771342511</c:v>
                </c:pt>
                <c:pt idx="294">
                  <c:v>1960.2023840915424</c:v>
                </c:pt>
                <c:pt idx="295">
                  <c:v>4307.2316760957392</c:v>
                </c:pt>
                <c:pt idx="296">
                  <c:v>4376.1652530586189</c:v>
                </c:pt>
                <c:pt idx="297">
                  <c:v>1816.7021015708813</c:v>
                </c:pt>
                <c:pt idx="298">
                  <c:v>2865.0489626704011</c:v>
                </c:pt>
                <c:pt idx="299">
                  <c:v>3984.8475320347807</c:v>
                </c:pt>
                <c:pt idx="300">
                  <c:v>4541.6091771179854</c:v>
                </c:pt>
                <c:pt idx="301">
                  <c:v>1139.0389431594122</c:v>
                </c:pt>
                <c:pt idx="302">
                  <c:v>2911.3019561335918</c:v>
                </c:pt>
                <c:pt idx="303">
                  <c:v>5172.4606265511648</c:v>
                </c:pt>
                <c:pt idx="304">
                  <c:v>5089.5660473273911</c:v>
                </c:pt>
                <c:pt idx="305">
                  <c:v>2089.1794884694646</c:v>
                </c:pt>
                <c:pt idx="306">
                  <c:v>5157.0945749236707</c:v>
                </c:pt>
                <c:pt idx="307">
                  <c:v>1378.5935715355881</c:v>
                </c:pt>
                <c:pt idx="308">
                  <c:v>2038.8167948973442</c:v>
                </c:pt>
                <c:pt idx="309">
                  <c:v>1642.4813638057005</c:v>
                </c:pt>
                <c:pt idx="310">
                  <c:v>3701.8545795301229</c:v>
                </c:pt>
                <c:pt idx="311">
                  <c:v>67.967756391022249</c:v>
                </c:pt>
                <c:pt idx="312">
                  <c:v>4459.1882521380612</c:v>
                </c:pt>
                <c:pt idx="313">
                  <c:v>2019.4978023667345</c:v>
                </c:pt>
                <c:pt idx="314">
                  <c:v>492.64612765547173</c:v>
                </c:pt>
                <c:pt idx="315">
                  <c:v>4269.622878660738</c:v>
                </c:pt>
                <c:pt idx="316">
                  <c:v>428.609018261828</c:v>
                </c:pt>
                <c:pt idx="317">
                  <c:v>3455.6742753813387</c:v>
                </c:pt>
                <c:pt idx="318">
                  <c:v>2838.416824035075</c:v>
                </c:pt>
                <c:pt idx="319">
                  <c:v>3519.2404642478755</c:v>
                </c:pt>
                <c:pt idx="320">
                  <c:v>1278.7492488714629</c:v>
                </c:pt>
                <c:pt idx="321">
                  <c:v>2595.7459881830709</c:v>
                </c:pt>
                <c:pt idx="322">
                  <c:v>99.893923887933582</c:v>
                </c:pt>
                <c:pt idx="323">
                  <c:v>2841.6425692716812</c:v>
                </c:pt>
                <c:pt idx="324">
                  <c:v>4427.8900182963771</c:v>
                </c:pt>
                <c:pt idx="325">
                  <c:v>3460.8104077893358</c:v>
                </c:pt>
                <c:pt idx="326">
                  <c:v>668.51356508234221</c:v>
                </c:pt>
                <c:pt idx="327">
                  <c:v>4243.2553324709907</c:v>
                </c:pt>
                <c:pt idx="328">
                  <c:v>52.399204425699644</c:v>
                </c:pt>
                <c:pt idx="329">
                  <c:v>4088.262496661051</c:v>
                </c:pt>
                <c:pt idx="330">
                  <c:v>2208.3224790745053</c:v>
                </c:pt>
                <c:pt idx="331">
                  <c:v>2615.0354014663189</c:v>
                </c:pt>
                <c:pt idx="332">
                  <c:v>3593.8930198568355</c:v>
                </c:pt>
                <c:pt idx="333">
                  <c:v>4583.4321339765711</c:v>
                </c:pt>
                <c:pt idx="334">
                  <c:v>1964.1453896091066</c:v>
                </c:pt>
                <c:pt idx="335">
                  <c:v>5565.8897493686018</c:v>
                </c:pt>
                <c:pt idx="336">
                  <c:v>2315.1087647565219</c:v>
                </c:pt>
                <c:pt idx="337">
                  <c:v>2022.0523607144376</c:v>
                </c:pt>
                <c:pt idx="338">
                  <c:v>1851.0993274962991</c:v>
                </c:pt>
                <c:pt idx="339">
                  <c:v>4197.4050705905101</c:v>
                </c:pt>
                <c:pt idx="340">
                  <c:v>2122.913458526094</c:v>
                </c:pt>
                <c:pt idx="341">
                  <c:v>489.58737955595706</c:v>
                </c:pt>
                <c:pt idx="342">
                  <c:v>10.352596041444967</c:v>
                </c:pt>
                <c:pt idx="343">
                  <c:v>4353.8322702868991</c:v>
                </c:pt>
                <c:pt idx="344">
                  <c:v>2541.0415149168307</c:v>
                </c:pt>
                <c:pt idx="345">
                  <c:v>5743.4911763018417</c:v>
                </c:pt>
                <c:pt idx="346">
                  <c:v>4783.8666895855531</c:v>
                </c:pt>
                <c:pt idx="347">
                  <c:v>4970.2316047061377</c:v>
                </c:pt>
                <c:pt idx="348">
                  <c:v>3641.5913012682418</c:v>
                </c:pt>
                <c:pt idx="349">
                  <c:v>2101.1193313035737</c:v>
                </c:pt>
                <c:pt idx="350">
                  <c:v>4340.0184133011007</c:v>
                </c:pt>
                <c:pt idx="351">
                  <c:v>2444.2265285855283</c:v>
                </c:pt>
                <c:pt idx="352">
                  <c:v>98.714406152588509</c:v>
                </c:pt>
                <c:pt idx="353">
                  <c:v>4315.4320726601554</c:v>
                </c:pt>
                <c:pt idx="354">
                  <c:v>897.01459620008927</c:v>
                </c:pt>
                <c:pt idx="355">
                  <c:v>2810.7644795997835</c:v>
                </c:pt>
                <c:pt idx="356">
                  <c:v>5486.3118681904452</c:v>
                </c:pt>
                <c:pt idx="357">
                  <c:v>3102.1884576553425</c:v>
                </c:pt>
                <c:pt idx="358">
                  <c:v>3545.0474850507676</c:v>
                </c:pt>
                <c:pt idx="359">
                  <c:v>4683.5759796111734</c:v>
                </c:pt>
                <c:pt idx="360">
                  <c:v>755.79556248280949</c:v>
                </c:pt>
                <c:pt idx="361">
                  <c:v>886.7525774192776</c:v>
                </c:pt>
                <c:pt idx="362">
                  <c:v>5215.9835527297037</c:v>
                </c:pt>
                <c:pt idx="363">
                  <c:v>1862.4510835681347</c:v>
                </c:pt>
                <c:pt idx="364">
                  <c:v>619.59905525324814</c:v>
                </c:pt>
                <c:pt idx="365">
                  <c:v>2828.3582645539932</c:v>
                </c:pt>
                <c:pt idx="366">
                  <c:v>4116.2718882743602</c:v>
                </c:pt>
                <c:pt idx="367">
                  <c:v>3647.7569805755079</c:v>
                </c:pt>
                <c:pt idx="368">
                  <c:v>3187.5620182238345</c:v>
                </c:pt>
                <c:pt idx="369">
                  <c:v>2542.4982455766285</c:v>
                </c:pt>
                <c:pt idx="370">
                  <c:v>4828.5090133415115</c:v>
                </c:pt>
                <c:pt idx="371">
                  <c:v>3258.0722393049264</c:v>
                </c:pt>
                <c:pt idx="372">
                  <c:v>1801.0135794198204</c:v>
                </c:pt>
                <c:pt idx="373">
                  <c:v>2039.9680786332899</c:v>
                </c:pt>
                <c:pt idx="374">
                  <c:v>4825.1819666112688</c:v>
                </c:pt>
                <c:pt idx="375">
                  <c:v>832.69865850391727</c:v>
                </c:pt>
                <c:pt idx="376">
                  <c:v>5557.3276215700098</c:v>
                </c:pt>
                <c:pt idx="377">
                  <c:v>1605.1235739729011</c:v>
                </c:pt>
                <c:pt idx="378">
                  <c:v>3307.9793476364475</c:v>
                </c:pt>
                <c:pt idx="379">
                  <c:v>3744.5851114381035</c:v>
                </c:pt>
                <c:pt idx="380">
                  <c:v>1233.1169306673655</c:v>
                </c:pt>
                <c:pt idx="381">
                  <c:v>3036.7298884907409</c:v>
                </c:pt>
                <c:pt idx="382">
                  <c:v>834.43003855339725</c:v>
                </c:pt>
                <c:pt idx="383">
                  <c:v>2658.5070002221069</c:v>
                </c:pt>
                <c:pt idx="384">
                  <c:v>4001.6675995144378</c:v>
                </c:pt>
                <c:pt idx="385">
                  <c:v>1203.4350770834997</c:v>
                </c:pt>
                <c:pt idx="386">
                  <c:v>2283.392634227589</c:v>
                </c:pt>
                <c:pt idx="387">
                  <c:v>4168.2465589834592</c:v>
                </c:pt>
                <c:pt idx="388">
                  <c:v>4225.3392444738838</c:v>
                </c:pt>
                <c:pt idx="389">
                  <c:v>3105.1906702235301</c:v>
                </c:pt>
                <c:pt idx="390">
                  <c:v>1322.2093130714304</c:v>
                </c:pt>
                <c:pt idx="391">
                  <c:v>346.97624650968993</c:v>
                </c:pt>
                <c:pt idx="392">
                  <c:v>3463.9007097873373</c:v>
                </c:pt>
                <c:pt idx="393">
                  <c:v>3368.5326105745194</c:v>
                </c:pt>
                <c:pt idx="394">
                  <c:v>530.16957748130415</c:v>
                </c:pt>
                <c:pt idx="395">
                  <c:v>5304.7217756466571</c:v>
                </c:pt>
                <c:pt idx="396">
                  <c:v>1032.6629364954601</c:v>
                </c:pt>
                <c:pt idx="397">
                  <c:v>5501.0017679375605</c:v>
                </c:pt>
                <c:pt idx="398">
                  <c:v>639.08578237615791</c:v>
                </c:pt>
                <c:pt idx="399">
                  <c:v>8.1010156283625481</c:v>
                </c:pt>
                <c:pt idx="400">
                  <c:v>2225.3746396458591</c:v>
                </c:pt>
                <c:pt idx="401">
                  <c:v>232.26845469571111</c:v>
                </c:pt>
                <c:pt idx="402">
                  <c:v>2032.164235775901</c:v>
                </c:pt>
                <c:pt idx="403">
                  <c:v>5043.7087161418558</c:v>
                </c:pt>
                <c:pt idx="404">
                  <c:v>302.17208240049524</c:v>
                </c:pt>
                <c:pt idx="405">
                  <c:v>3854.9314148649255</c:v>
                </c:pt>
                <c:pt idx="406">
                  <c:v>521.06729480767035</c:v>
                </c:pt>
                <c:pt idx="407">
                  <c:v>2007.6190116394398</c:v>
                </c:pt>
                <c:pt idx="408">
                  <c:v>3976.6007919481958</c:v>
                </c:pt>
                <c:pt idx="409">
                  <c:v>2050.5930010129664</c:v>
                </c:pt>
                <c:pt idx="410">
                  <c:v>3988.1180000128775</c:v>
                </c:pt>
                <c:pt idx="411">
                  <c:v>3602.2975564488661</c:v>
                </c:pt>
                <c:pt idx="412">
                  <c:v>955.42759124069835</c:v>
                </c:pt>
                <c:pt idx="413">
                  <c:v>5662.0793358651363</c:v>
                </c:pt>
                <c:pt idx="414">
                  <c:v>3032.8053976911146</c:v>
                </c:pt>
                <c:pt idx="415">
                  <c:v>554.96090635841756</c:v>
                </c:pt>
                <c:pt idx="416">
                  <c:v>1358.2734795078977</c:v>
                </c:pt>
                <c:pt idx="417">
                  <c:v>425.30569435810003</c:v>
                </c:pt>
                <c:pt idx="418">
                  <c:v>524.48763367370123</c:v>
                </c:pt>
                <c:pt idx="419">
                  <c:v>1734.4007145685148</c:v>
                </c:pt>
                <c:pt idx="420">
                  <c:v>567.8954817228464</c:v>
                </c:pt>
                <c:pt idx="421">
                  <c:v>148.47365876681809</c:v>
                </c:pt>
                <c:pt idx="422">
                  <c:v>3092.6761039638313</c:v>
                </c:pt>
                <c:pt idx="423">
                  <c:v>5364.9410443105462</c:v>
                </c:pt>
                <c:pt idx="424">
                  <c:v>4519.488859680243</c:v>
                </c:pt>
                <c:pt idx="425">
                  <c:v>3159.0377910309649</c:v>
                </c:pt>
                <c:pt idx="426">
                  <c:v>4318.7491975113508</c:v>
                </c:pt>
                <c:pt idx="427">
                  <c:v>2179.8012233128779</c:v>
                </c:pt>
                <c:pt idx="428">
                  <c:v>3255.1877008165175</c:v>
                </c:pt>
                <c:pt idx="429">
                  <c:v>1136.9922024109364</c:v>
                </c:pt>
                <c:pt idx="430">
                  <c:v>3467.3890295975789</c:v>
                </c:pt>
                <c:pt idx="431">
                  <c:v>898.09004901074331</c:v>
                </c:pt>
                <c:pt idx="432">
                  <c:v>2269.062696362409</c:v>
                </c:pt>
                <c:pt idx="433">
                  <c:v>5379.5620068528515</c:v>
                </c:pt>
                <c:pt idx="434">
                  <c:v>2889.4749243620199</c:v>
                </c:pt>
                <c:pt idx="435">
                  <c:v>2133.3695576891159</c:v>
                </c:pt>
                <c:pt idx="436">
                  <c:v>5642.026586207573</c:v>
                </c:pt>
                <c:pt idx="437">
                  <c:v>4022.2620708016966</c:v>
                </c:pt>
                <c:pt idx="438">
                  <c:v>1463.7530512883109</c:v>
                </c:pt>
                <c:pt idx="439">
                  <c:v>4669.469660856048</c:v>
                </c:pt>
                <c:pt idx="440">
                  <c:v>4664.7522301230356</c:v>
                </c:pt>
                <c:pt idx="441">
                  <c:v>3902.3908067109951</c:v>
                </c:pt>
                <c:pt idx="442">
                  <c:v>4364.9038933277616</c:v>
                </c:pt>
                <c:pt idx="443">
                  <c:v>2727.2741986458536</c:v>
                </c:pt>
                <c:pt idx="444">
                  <c:v>2594.5173661958042</c:v>
                </c:pt>
                <c:pt idx="445">
                  <c:v>4021.051887895936</c:v>
                </c:pt>
                <c:pt idx="446">
                  <c:v>1667.8406493490752</c:v>
                </c:pt>
                <c:pt idx="447">
                  <c:v>5656.266281705939</c:v>
                </c:pt>
                <c:pt idx="448">
                  <c:v>3436.4227019243049</c:v>
                </c:pt>
                <c:pt idx="449">
                  <c:v>5211.8596140625232</c:v>
                </c:pt>
                <c:pt idx="450">
                  <c:v>3017.6364194874818</c:v>
                </c:pt>
                <c:pt idx="451">
                  <c:v>4607.3364311993755</c:v>
                </c:pt>
                <c:pt idx="452">
                  <c:v>2796.2268630025101</c:v>
                </c:pt>
                <c:pt idx="453">
                  <c:v>1765.6350518332956</c:v>
                </c:pt>
                <c:pt idx="454">
                  <c:v>5478.8097201496403</c:v>
                </c:pt>
                <c:pt idx="455">
                  <c:v>4096.0261036381253</c:v>
                </c:pt>
                <c:pt idx="456">
                  <c:v>3978.5679388589078</c:v>
                </c:pt>
                <c:pt idx="457">
                  <c:v>1972.2030170062571</c:v>
                </c:pt>
                <c:pt idx="458">
                  <c:v>1489.8499892348657</c:v>
                </c:pt>
                <c:pt idx="459">
                  <c:v>2699.9437655647953</c:v>
                </c:pt>
                <c:pt idx="460">
                  <c:v>1762.9230157336794</c:v>
                </c:pt>
                <c:pt idx="461">
                  <c:v>1025.7557473270017</c:v>
                </c:pt>
                <c:pt idx="462">
                  <c:v>869.27202020318805</c:v>
                </c:pt>
                <c:pt idx="463">
                  <c:v>273.20614925222759</c:v>
                </c:pt>
                <c:pt idx="464">
                  <c:v>1474.7235268097015</c:v>
                </c:pt>
                <c:pt idx="465">
                  <c:v>1297.220478562275</c:v>
                </c:pt>
                <c:pt idx="466">
                  <c:v>4500.3090733007102</c:v>
                </c:pt>
                <c:pt idx="467">
                  <c:v>1816.7335879368397</c:v>
                </c:pt>
                <c:pt idx="468">
                  <c:v>2913.7090585565707</c:v>
                </c:pt>
                <c:pt idx="469">
                  <c:v>4983.67123423874</c:v>
                </c:pt>
                <c:pt idx="470">
                  <c:v>994.14350073558444</c:v>
                </c:pt>
                <c:pt idx="471">
                  <c:v>2447.9008707967123</c:v>
                </c:pt>
                <c:pt idx="472">
                  <c:v>3752.5903795154723</c:v>
                </c:pt>
                <c:pt idx="473">
                  <c:v>532.57188239347738</c:v>
                </c:pt>
                <c:pt idx="474">
                  <c:v>3089.9134805979738</c:v>
                </c:pt>
                <c:pt idx="475">
                  <c:v>4095.0284050791656</c:v>
                </c:pt>
                <c:pt idx="476">
                  <c:v>41.837343920877828</c:v>
                </c:pt>
                <c:pt idx="477">
                  <c:v>4756.5236954542452</c:v>
                </c:pt>
                <c:pt idx="478">
                  <c:v>1558.1451947149565</c:v>
                </c:pt>
                <c:pt idx="479">
                  <c:v>1944.929322054111</c:v>
                </c:pt>
                <c:pt idx="480">
                  <c:v>2316.6300943315168</c:v>
                </c:pt>
                <c:pt idx="481">
                  <c:v>3556.9654905665507</c:v>
                </c:pt>
                <c:pt idx="482">
                  <c:v>5423.3484611643235</c:v>
                </c:pt>
                <c:pt idx="483">
                  <c:v>3280.679822842907</c:v>
                </c:pt>
                <c:pt idx="484">
                  <c:v>1874.8118674558643</c:v>
                </c:pt>
                <c:pt idx="485">
                  <c:v>2490.0784085453852</c:v>
                </c:pt>
                <c:pt idx="486">
                  <c:v>5678.6046130538934</c:v>
                </c:pt>
                <c:pt idx="487">
                  <c:v>4147.7057139262124</c:v>
                </c:pt>
                <c:pt idx="488">
                  <c:v>3838.8699510800047</c:v>
                </c:pt>
                <c:pt idx="489">
                  <c:v>1375.1318433336596</c:v>
                </c:pt>
                <c:pt idx="490">
                  <c:v>2294.8528691501601</c:v>
                </c:pt>
                <c:pt idx="491">
                  <c:v>1071.6280977468136</c:v>
                </c:pt>
                <c:pt idx="492">
                  <c:v>1238.1989641176533</c:v>
                </c:pt>
                <c:pt idx="493">
                  <c:v>646.35727982006847</c:v>
                </c:pt>
                <c:pt idx="494">
                  <c:v>608.23014321794278</c:v>
                </c:pt>
                <c:pt idx="495">
                  <c:v>2776.919318586085</c:v>
                </c:pt>
                <c:pt idx="496">
                  <c:v>3706.1906432710543</c:v>
                </c:pt>
                <c:pt idx="497">
                  <c:v>1469.7325191035552</c:v>
                </c:pt>
                <c:pt idx="498">
                  <c:v>5293.945545286846</c:v>
                </c:pt>
                <c:pt idx="499">
                  <c:v>4790.7067460183553</c:v>
                </c:pt>
                <c:pt idx="500">
                  <c:v>653.37927428650642</c:v>
                </c:pt>
                <c:pt idx="501">
                  <c:v>4061.6937683684255</c:v>
                </c:pt>
                <c:pt idx="502">
                  <c:v>6.2501651338535202</c:v>
                </c:pt>
                <c:pt idx="503">
                  <c:v>892.89626813535403</c:v>
                </c:pt>
                <c:pt idx="504">
                  <c:v>4267.7562687754425</c:v>
                </c:pt>
                <c:pt idx="505">
                  <c:v>965.95931873142695</c:v>
                </c:pt>
                <c:pt idx="506">
                  <c:v>1959.6549275995487</c:v>
                </c:pt>
                <c:pt idx="507">
                  <c:v>841.36742826847694</c:v>
                </c:pt>
                <c:pt idx="508">
                  <c:v>2915.4886244155878</c:v>
                </c:pt>
                <c:pt idx="509">
                  <c:v>621.47628125198014</c:v>
                </c:pt>
                <c:pt idx="510">
                  <c:v>130.5464143960487</c:v>
                </c:pt>
                <c:pt idx="511">
                  <c:v>3766.2197835562843</c:v>
                </c:pt>
                <c:pt idx="512">
                  <c:v>4937.448954569385</c:v>
                </c:pt>
                <c:pt idx="513">
                  <c:v>4095.2561517773456</c:v>
                </c:pt>
                <c:pt idx="514">
                  <c:v>3777.0578899197553</c:v>
                </c:pt>
                <c:pt idx="515">
                  <c:v>2792.9653849545703</c:v>
                </c:pt>
                <c:pt idx="516">
                  <c:v>3992.9100217739629</c:v>
                </c:pt>
                <c:pt idx="517">
                  <c:v>715.95344002775539</c:v>
                </c:pt>
                <c:pt idx="518">
                  <c:v>2892.4671718303425</c:v>
                </c:pt>
                <c:pt idx="519">
                  <c:v>1885.3676851500607</c:v>
                </c:pt>
                <c:pt idx="520">
                  <c:v>3689.243287780901</c:v>
                </c:pt>
                <c:pt idx="521">
                  <c:v>2468.6635358974631</c:v>
                </c:pt>
                <c:pt idx="522">
                  <c:v>5351.818804154088</c:v>
                </c:pt>
                <c:pt idx="523">
                  <c:v>2047.0537643777457</c:v>
                </c:pt>
                <c:pt idx="524">
                  <c:v>781.42920027274147</c:v>
                </c:pt>
                <c:pt idx="525">
                  <c:v>5611.735686465975</c:v>
                </c:pt>
                <c:pt idx="526">
                  <c:v>4366.196276826875</c:v>
                </c:pt>
                <c:pt idx="527">
                  <c:v>1470.7120568150244</c:v>
                </c:pt>
                <c:pt idx="528">
                  <c:v>1218.2718141573816</c:v>
                </c:pt>
                <c:pt idx="529">
                  <c:v>3565.8403615033444</c:v>
                </c:pt>
                <c:pt idx="530">
                  <c:v>2578.9504674267723</c:v>
                </c:pt>
                <c:pt idx="531">
                  <c:v>1878.9367002537181</c:v>
                </c:pt>
                <c:pt idx="532">
                  <c:v>4642.3870235301492</c:v>
                </c:pt>
                <c:pt idx="533">
                  <c:v>5197.5418806758444</c:v>
                </c:pt>
                <c:pt idx="534">
                  <c:v>2072.9357651960736</c:v>
                </c:pt>
                <c:pt idx="535">
                  <c:v>1485.7411130227804</c:v>
                </c:pt>
                <c:pt idx="536">
                  <c:v>5120.6253862011363</c:v>
                </c:pt>
                <c:pt idx="537">
                  <c:v>837.56919088101449</c:v>
                </c:pt>
                <c:pt idx="538">
                  <c:v>4548.1441972247067</c:v>
                </c:pt>
                <c:pt idx="539">
                  <c:v>3209.8484737849089</c:v>
                </c:pt>
                <c:pt idx="540">
                  <c:v>1845.7908250632654</c:v>
                </c:pt>
                <c:pt idx="541">
                  <c:v>971.79471265095958</c:v>
                </c:pt>
                <c:pt idx="542">
                  <c:v>2190.7686625717993</c:v>
                </c:pt>
                <c:pt idx="543">
                  <c:v>2794.6720508000217</c:v>
                </c:pt>
                <c:pt idx="544">
                  <c:v>3856.3608299677076</c:v>
                </c:pt>
                <c:pt idx="545">
                  <c:v>3278.5811090607103</c:v>
                </c:pt>
                <c:pt idx="546">
                  <c:v>785.86082794371089</c:v>
                </c:pt>
                <c:pt idx="547">
                  <c:v>345.41132873967814</c:v>
                </c:pt>
                <c:pt idx="548">
                  <c:v>4608.8383600296629</c:v>
                </c:pt>
                <c:pt idx="549">
                  <c:v>547.62774091103472</c:v>
                </c:pt>
                <c:pt idx="550">
                  <c:v>457.2972063293202</c:v>
                </c:pt>
                <c:pt idx="551">
                  <c:v>1240.5361271531024</c:v>
                </c:pt>
                <c:pt idx="552">
                  <c:v>2876.2208093857489</c:v>
                </c:pt>
                <c:pt idx="553">
                  <c:v>2577.109117408334</c:v>
                </c:pt>
                <c:pt idx="554">
                  <c:v>4529.1720004343297</c:v>
                </c:pt>
                <c:pt idx="555">
                  <c:v>1264.6594944948608</c:v>
                </c:pt>
                <c:pt idx="556">
                  <c:v>2407.4908943248406</c:v>
                </c:pt>
                <c:pt idx="557">
                  <c:v>429.93974943176835</c:v>
                </c:pt>
                <c:pt idx="558">
                  <c:v>4792.5807952869591</c:v>
                </c:pt>
                <c:pt idx="559">
                  <c:v>3747.6765290734716</c:v>
                </c:pt>
                <c:pt idx="560">
                  <c:v>3590.9607547800806</c:v>
                </c:pt>
                <c:pt idx="561">
                  <c:v>4890.7880241162084</c:v>
                </c:pt>
                <c:pt idx="562">
                  <c:v>1302.2412573081633</c:v>
                </c:pt>
                <c:pt idx="563">
                  <c:v>4266.7919609997389</c:v>
                </c:pt>
                <c:pt idx="564">
                  <c:v>5103.9892287049388</c:v>
                </c:pt>
                <c:pt idx="565">
                  <c:v>961.24832249770327</c:v>
                </c:pt>
                <c:pt idx="566">
                  <c:v>445.78169468174764</c:v>
                </c:pt>
                <c:pt idx="567">
                  <c:v>601.21888642349234</c:v>
                </c:pt>
                <c:pt idx="568">
                  <c:v>4710.5537443233434</c:v>
                </c:pt>
                <c:pt idx="569">
                  <c:v>3214.7531749199861</c:v>
                </c:pt>
                <c:pt idx="570">
                  <c:v>5006.7493493164657</c:v>
                </c:pt>
                <c:pt idx="571">
                  <c:v>2493.3672453711588</c:v>
                </c:pt>
                <c:pt idx="572">
                  <c:v>2462.4104127713526</c:v>
                </c:pt>
                <c:pt idx="573">
                  <c:v>4622.4465561553125</c:v>
                </c:pt>
                <c:pt idx="574">
                  <c:v>4981.9398325788507</c:v>
                </c:pt>
                <c:pt idx="575">
                  <c:v>2551.1757486477381</c:v>
                </c:pt>
                <c:pt idx="576">
                  <c:v>4943.8964309091198</c:v>
                </c:pt>
                <c:pt idx="577">
                  <c:v>317.36489418398816</c:v>
                </c:pt>
                <c:pt idx="578">
                  <c:v>372.40824297555173</c:v>
                </c:pt>
                <c:pt idx="579">
                  <c:v>1054.0183832198468</c:v>
                </c:pt>
                <c:pt idx="580">
                  <c:v>5513.4841752073189</c:v>
                </c:pt>
                <c:pt idx="581">
                  <c:v>1192.5308320631882</c:v>
                </c:pt>
                <c:pt idx="582">
                  <c:v>4992.559303732849</c:v>
                </c:pt>
                <c:pt idx="583">
                  <c:v>5506.9945828816826</c:v>
                </c:pt>
                <c:pt idx="584">
                  <c:v>442.6058100613792</c:v>
                </c:pt>
                <c:pt idx="585">
                  <c:v>3600.7939420066746</c:v>
                </c:pt>
                <c:pt idx="586">
                  <c:v>2962.5335853437582</c:v>
                </c:pt>
                <c:pt idx="587">
                  <c:v>5722.5048623767243</c:v>
                </c:pt>
                <c:pt idx="588">
                  <c:v>4443.0380317019471</c:v>
                </c:pt>
                <c:pt idx="589">
                  <c:v>2930.9891035924616</c:v>
                </c:pt>
                <c:pt idx="590">
                  <c:v>3288.0257141199081</c:v>
                </c:pt>
                <c:pt idx="591">
                  <c:v>3985.4165476110838</c:v>
                </c:pt>
                <c:pt idx="592">
                  <c:v>777.09947378425841</c:v>
                </c:pt>
                <c:pt idx="593">
                  <c:v>3221.4114337868109</c:v>
                </c:pt>
                <c:pt idx="594">
                  <c:v>1641.2054906590865</c:v>
                </c:pt>
                <c:pt idx="595">
                  <c:v>3307.7340262731232</c:v>
                </c:pt>
                <c:pt idx="596">
                  <c:v>5188.9698688164217</c:v>
                </c:pt>
                <c:pt idx="597">
                  <c:v>2568.4932742367932</c:v>
                </c:pt>
                <c:pt idx="598">
                  <c:v>4211.4610884173126</c:v>
                </c:pt>
                <c:pt idx="599">
                  <c:v>1772.7940725008</c:v>
                </c:pt>
                <c:pt idx="600">
                  <c:v>1008.902208025056</c:v>
                </c:pt>
                <c:pt idx="601">
                  <c:v>2702.9792149420732</c:v>
                </c:pt>
                <c:pt idx="602">
                  <c:v>3855.6031879361731</c:v>
                </c:pt>
                <c:pt idx="603">
                  <c:v>1661.2732784600339</c:v>
                </c:pt>
                <c:pt idx="604">
                  <c:v>2074.2617177643169</c:v>
                </c:pt>
                <c:pt idx="605">
                  <c:v>1970.6935569484224</c:v>
                </c:pt>
                <c:pt idx="606">
                  <c:v>205.20096896784426</c:v>
                </c:pt>
                <c:pt idx="607">
                  <c:v>3564.3272114681672</c:v>
                </c:pt>
                <c:pt idx="608">
                  <c:v>4223.9366830056242</c:v>
                </c:pt>
                <c:pt idx="609">
                  <c:v>2800.4543965679845</c:v>
                </c:pt>
                <c:pt idx="610">
                  <c:v>5300.4648735353094</c:v>
                </c:pt>
                <c:pt idx="611">
                  <c:v>1322.433615610671</c:v>
                </c:pt>
                <c:pt idx="612">
                  <c:v>4871.6747761860843</c:v>
                </c:pt>
                <c:pt idx="613">
                  <c:v>1014.3388628849474</c:v>
                </c:pt>
                <c:pt idx="614">
                  <c:v>3929.3675935521569</c:v>
                </c:pt>
                <c:pt idx="615">
                  <c:v>4117.9376077972993</c:v>
                </c:pt>
                <c:pt idx="616">
                  <c:v>1995.6872213839958</c:v>
                </c:pt>
                <c:pt idx="617">
                  <c:v>90.569605066706245</c:v>
                </c:pt>
                <c:pt idx="618">
                  <c:v>2316.8969396622369</c:v>
                </c:pt>
                <c:pt idx="619">
                  <c:v>4303.8006751941521</c:v>
                </c:pt>
                <c:pt idx="620">
                  <c:v>3958.5448062669225</c:v>
                </c:pt>
                <c:pt idx="621">
                  <c:v>2965.6254838107275</c:v>
                </c:pt>
                <c:pt idx="622">
                  <c:v>3129.1399954348526</c:v>
                </c:pt>
                <c:pt idx="623">
                  <c:v>1856.0903865271666</c:v>
                </c:pt>
                <c:pt idx="624">
                  <c:v>3387.4273907758425</c:v>
                </c:pt>
                <c:pt idx="625">
                  <c:v>4715.2342698803332</c:v>
                </c:pt>
                <c:pt idx="626">
                  <c:v>3933.0198634318167</c:v>
                </c:pt>
                <c:pt idx="627">
                  <c:v>537.71366322213487</c:v>
                </c:pt>
                <c:pt idx="628">
                  <c:v>3569.9463284141139</c:v>
                </c:pt>
                <c:pt idx="629">
                  <c:v>5152.0090730027332</c:v>
                </c:pt>
                <c:pt idx="630">
                  <c:v>3048.9322437685596</c:v>
                </c:pt>
                <c:pt idx="631">
                  <c:v>4382.6201876907699</c:v>
                </c:pt>
                <c:pt idx="632">
                  <c:v>2844.5232259903678</c:v>
                </c:pt>
                <c:pt idx="633">
                  <c:v>1914.1748169088619</c:v>
                </c:pt>
                <c:pt idx="634">
                  <c:v>2004.3125299146923</c:v>
                </c:pt>
                <c:pt idx="635">
                  <c:v>2210.588081941748</c:v>
                </c:pt>
                <c:pt idx="636">
                  <c:v>5246.4238452289364</c:v>
                </c:pt>
                <c:pt idx="637">
                  <c:v>1502.5424388752051</c:v>
                </c:pt>
                <c:pt idx="638">
                  <c:v>4117.4844240134044</c:v>
                </c:pt>
                <c:pt idx="639">
                  <c:v>4505.8785403319071</c:v>
                </c:pt>
                <c:pt idx="640">
                  <c:v>317.01800930081771</c:v>
                </c:pt>
                <c:pt idx="641">
                  <c:v>1433.8849456929065</c:v>
                </c:pt>
                <c:pt idx="642">
                  <c:v>938.31240391140443</c:v>
                </c:pt>
                <c:pt idx="643">
                  <c:v>4593.0551572740333</c:v>
                </c:pt>
                <c:pt idx="644">
                  <c:v>3226.2357414989897</c:v>
                </c:pt>
                <c:pt idx="645">
                  <c:v>2041.6912872468547</c:v>
                </c:pt>
                <c:pt idx="646">
                  <c:v>5050.6326398708079</c:v>
                </c:pt>
                <c:pt idx="647">
                  <c:v>5602.2735094429336</c:v>
                </c:pt>
                <c:pt idx="648">
                  <c:v>712.96940721616591</c:v>
                </c:pt>
                <c:pt idx="649">
                  <c:v>2699.7744966334544</c:v>
                </c:pt>
                <c:pt idx="650">
                  <c:v>3282.0409868713659</c:v>
                </c:pt>
                <c:pt idx="651">
                  <c:v>1659.1952782548942</c:v>
                </c:pt>
                <c:pt idx="652">
                  <c:v>5068.4666164174987</c:v>
                </c:pt>
                <c:pt idx="653">
                  <c:v>3335.8336278376328</c:v>
                </c:pt>
                <c:pt idx="654">
                  <c:v>3990.2457311718003</c:v>
                </c:pt>
                <c:pt idx="655">
                  <c:v>2266.5870268128751</c:v>
                </c:pt>
                <c:pt idx="656">
                  <c:v>374.56603421343772</c:v>
                </c:pt>
                <c:pt idx="657">
                  <c:v>4024.9353027105963</c:v>
                </c:pt>
                <c:pt idx="658">
                  <c:v>3983.058973544305</c:v>
                </c:pt>
                <c:pt idx="659">
                  <c:v>1647.1172341537276</c:v>
                </c:pt>
                <c:pt idx="660">
                  <c:v>4660.1711097462903</c:v>
                </c:pt>
                <c:pt idx="661">
                  <c:v>2978.9183759647044</c:v>
                </c:pt>
                <c:pt idx="662">
                  <c:v>2941.9130194875938</c:v>
                </c:pt>
                <c:pt idx="663">
                  <c:v>3731.7259645050976</c:v>
                </c:pt>
                <c:pt idx="664">
                  <c:v>4380.5106822105645</c:v>
                </c:pt>
                <c:pt idx="665">
                  <c:v>4616.0032020010995</c:v>
                </c:pt>
                <c:pt idx="666">
                  <c:v>3660.9633230413142</c:v>
                </c:pt>
                <c:pt idx="667">
                  <c:v>863.89943210217143</c:v>
                </c:pt>
                <c:pt idx="668">
                  <c:v>3261.1743675992707</c:v>
                </c:pt>
                <c:pt idx="669">
                  <c:v>2067.7199876255913</c:v>
                </c:pt>
                <c:pt idx="670">
                  <c:v>946.59407452288735</c:v>
                </c:pt>
                <c:pt idx="671">
                  <c:v>542.25344558770462</c:v>
                </c:pt>
                <c:pt idx="672">
                  <c:v>1861.9839232521988</c:v>
                </c:pt>
                <c:pt idx="673">
                  <c:v>5478.1598546305486</c:v>
                </c:pt>
                <c:pt idx="674">
                  <c:v>5759.7836904762235</c:v>
                </c:pt>
                <c:pt idx="675">
                  <c:v>3954.9202760485564</c:v>
                </c:pt>
                <c:pt idx="676">
                  <c:v>200.95027984909262</c:v>
                </c:pt>
                <c:pt idx="677">
                  <c:v>951.25525336119131</c:v>
                </c:pt>
                <c:pt idx="678">
                  <c:v>831.47881574531959</c:v>
                </c:pt>
                <c:pt idx="679">
                  <c:v>3485.012293851009</c:v>
                </c:pt>
                <c:pt idx="680">
                  <c:v>2580.1149821356476</c:v>
                </c:pt>
                <c:pt idx="681">
                  <c:v>2829.568939096559</c:v>
                </c:pt>
                <c:pt idx="682">
                  <c:v>5432.8697858768837</c:v>
                </c:pt>
                <c:pt idx="683">
                  <c:v>1574.6847860983967</c:v>
                </c:pt>
                <c:pt idx="684">
                  <c:v>4273.9034927933963</c:v>
                </c:pt>
                <c:pt idx="685">
                  <c:v>4763.1310915221138</c:v>
                </c:pt>
                <c:pt idx="686">
                  <c:v>1670.940908343038</c:v>
                </c:pt>
                <c:pt idx="687">
                  <c:v>77.278387719429276</c:v>
                </c:pt>
                <c:pt idx="688">
                  <c:v>2074.7228568800365</c:v>
                </c:pt>
                <c:pt idx="689">
                  <c:v>321.34720903558059</c:v>
                </c:pt>
                <c:pt idx="690">
                  <c:v>123.11759587569051</c:v>
                </c:pt>
                <c:pt idx="691">
                  <c:v>3998.4555903940718</c:v>
                </c:pt>
                <c:pt idx="692">
                  <c:v>422.02038813290204</c:v>
                </c:pt>
                <c:pt idx="693">
                  <c:v>2517.3573440217215</c:v>
                </c:pt>
                <c:pt idx="694">
                  <c:v>5379.5050661263549</c:v>
                </c:pt>
                <c:pt idx="695">
                  <c:v>253.83446784309783</c:v>
                </c:pt>
                <c:pt idx="696">
                  <c:v>641.1103076241493</c:v>
                </c:pt>
                <c:pt idx="697">
                  <c:v>731.56605021449082</c:v>
                </c:pt>
                <c:pt idx="698">
                  <c:v>762.43926944045313</c:v>
                </c:pt>
                <c:pt idx="699">
                  <c:v>4751.4627564644734</c:v>
                </c:pt>
                <c:pt idx="700">
                  <c:v>2675.6938233560386</c:v>
                </c:pt>
                <c:pt idx="701">
                  <c:v>3564.4261709337243</c:v>
                </c:pt>
                <c:pt idx="702">
                  <c:v>5349.3457386588425</c:v>
                </c:pt>
                <c:pt idx="703">
                  <c:v>2100.5567907460763</c:v>
                </c:pt>
                <c:pt idx="704">
                  <c:v>4067.8695073210961</c:v>
                </c:pt>
                <c:pt idx="705">
                  <c:v>4988.1806863952334</c:v>
                </c:pt>
                <c:pt idx="706">
                  <c:v>1411.1989785000676</c:v>
                </c:pt>
                <c:pt idx="707">
                  <c:v>1069.3601177345777</c:v>
                </c:pt>
                <c:pt idx="708">
                  <c:v>1836.0894424226551</c:v>
                </c:pt>
                <c:pt idx="709">
                  <c:v>1424.062282735511</c:v>
                </c:pt>
                <c:pt idx="710">
                  <c:v>804.50470589357644</c:v>
                </c:pt>
                <c:pt idx="711">
                  <c:v>1717.0133387348676</c:v>
                </c:pt>
                <c:pt idx="712">
                  <c:v>3452.860786515223</c:v>
                </c:pt>
                <c:pt idx="713">
                  <c:v>4879.1202104096856</c:v>
                </c:pt>
                <c:pt idx="714">
                  <c:v>5672.6386814586067</c:v>
                </c:pt>
                <c:pt idx="715">
                  <c:v>2840.922240312641</c:v>
                </c:pt>
                <c:pt idx="716">
                  <c:v>4976.9324711956697</c:v>
                </c:pt>
                <c:pt idx="717">
                  <c:v>523.54921786931777</c:v>
                </c:pt>
                <c:pt idx="718">
                  <c:v>824.62554724869574</c:v>
                </c:pt>
                <c:pt idx="719">
                  <c:v>5406.9978149896478</c:v>
                </c:pt>
                <c:pt idx="720">
                  <c:v>2920.9016942153226</c:v>
                </c:pt>
                <c:pt idx="721">
                  <c:v>5106.5786014215928</c:v>
                </c:pt>
                <c:pt idx="722">
                  <c:v>167.7711273300327</c:v>
                </c:pt>
                <c:pt idx="723">
                  <c:v>2051.291398108141</c:v>
                </c:pt>
                <c:pt idx="724">
                  <c:v>4926.6000565079048</c:v>
                </c:pt>
                <c:pt idx="725">
                  <c:v>3299.1707369150454</c:v>
                </c:pt>
                <c:pt idx="726">
                  <c:v>1969.8596058612968</c:v>
                </c:pt>
                <c:pt idx="727">
                  <c:v>5783.4229900582795</c:v>
                </c:pt>
                <c:pt idx="728">
                  <c:v>2743.0724935708904</c:v>
                </c:pt>
                <c:pt idx="729">
                  <c:v>3026.3646637989973</c:v>
                </c:pt>
                <c:pt idx="730">
                  <c:v>5298.8246759054373</c:v>
                </c:pt>
                <c:pt idx="731">
                  <c:v>3953.5724024216515</c:v>
                </c:pt>
                <c:pt idx="732">
                  <c:v>1874.4165320356453</c:v>
                </c:pt>
                <c:pt idx="733">
                  <c:v>180.02186831367291</c:v>
                </c:pt>
                <c:pt idx="734">
                  <c:v>4945.6496698873352</c:v>
                </c:pt>
                <c:pt idx="735">
                  <c:v>3004.4840030961132</c:v>
                </c:pt>
                <c:pt idx="736">
                  <c:v>2218.161379552987</c:v>
                </c:pt>
                <c:pt idx="737">
                  <c:v>1561.082189769988</c:v>
                </c:pt>
                <c:pt idx="738">
                  <c:v>5271.5036676640175</c:v>
                </c:pt>
                <c:pt idx="739">
                  <c:v>2408.4324166255224</c:v>
                </c:pt>
                <c:pt idx="740">
                  <c:v>2788.7935981404939</c:v>
                </c:pt>
                <c:pt idx="741">
                  <c:v>4372.9130242657448</c:v>
                </c:pt>
                <c:pt idx="742">
                  <c:v>4030.4009020120843</c:v>
                </c:pt>
                <c:pt idx="743">
                  <c:v>4057.2500226605916</c:v>
                </c:pt>
                <c:pt idx="744">
                  <c:v>1193.7441187639461</c:v>
                </c:pt>
                <c:pt idx="745">
                  <c:v>268.82684038152308</c:v>
                </c:pt>
                <c:pt idx="746">
                  <c:v>849.69997248412108</c:v>
                </c:pt>
                <c:pt idx="747">
                  <c:v>1858.2415271616733</c:v>
                </c:pt>
                <c:pt idx="748">
                  <c:v>5293.9723854148633</c:v>
                </c:pt>
                <c:pt idx="749">
                  <c:v>603.86655321850753</c:v>
                </c:pt>
                <c:pt idx="750">
                  <c:v>3567.2138920883713</c:v>
                </c:pt>
                <c:pt idx="751">
                  <c:v>4469.7305768331189</c:v>
                </c:pt>
                <c:pt idx="752">
                  <c:v>783.54701765652146</c:v>
                </c:pt>
                <c:pt idx="753">
                  <c:v>3636.6088431801691</c:v>
                </c:pt>
                <c:pt idx="754">
                  <c:v>3250.869638546309</c:v>
                </c:pt>
                <c:pt idx="755">
                  <c:v>3652.9425116772495</c:v>
                </c:pt>
                <c:pt idx="756">
                  <c:v>5250.1568867136521</c:v>
                </c:pt>
                <c:pt idx="757">
                  <c:v>960.08775709107874</c:v>
                </c:pt>
                <c:pt idx="758">
                  <c:v>1064.9747012220205</c:v>
                </c:pt>
                <c:pt idx="759">
                  <c:v>4854.1268458185377</c:v>
                </c:pt>
                <c:pt idx="760">
                  <c:v>1200.583726780761</c:v>
                </c:pt>
                <c:pt idx="761">
                  <c:v>2915.8657611701015</c:v>
                </c:pt>
                <c:pt idx="762">
                  <c:v>4172.9988419036372</c:v>
                </c:pt>
                <c:pt idx="763">
                  <c:v>5183.8999263899868</c:v>
                </c:pt>
                <c:pt idx="764">
                  <c:v>1559.4608202089839</c:v>
                </c:pt>
                <c:pt idx="765">
                  <c:v>5133.7628103712404</c:v>
                </c:pt>
                <c:pt idx="766">
                  <c:v>521.06017147659338</c:v>
                </c:pt>
                <c:pt idx="767">
                  <c:v>596.62641788070391</c:v>
                </c:pt>
                <c:pt idx="768">
                  <c:v>1101.461713129404</c:v>
                </c:pt>
                <c:pt idx="769">
                  <c:v>4044.1122176070289</c:v>
                </c:pt>
                <c:pt idx="770">
                  <c:v>1065.2330563632925</c:v>
                </c:pt>
                <c:pt idx="771">
                  <c:v>535.85481687628419</c:v>
                </c:pt>
                <c:pt idx="772">
                  <c:v>4661.7697856765099</c:v>
                </c:pt>
                <c:pt idx="773">
                  <c:v>3714.1435790416526</c:v>
                </c:pt>
                <c:pt idx="774">
                  <c:v>20.917649484201171</c:v>
                </c:pt>
                <c:pt idx="775">
                  <c:v>4700.8032466256072</c:v>
                </c:pt>
                <c:pt idx="776">
                  <c:v>5443.495018906191</c:v>
                </c:pt>
                <c:pt idx="777">
                  <c:v>2622.8286876388961</c:v>
                </c:pt>
                <c:pt idx="778">
                  <c:v>3424.7458469629037</c:v>
                </c:pt>
                <c:pt idx="779">
                  <c:v>5107.5463020315137</c:v>
                </c:pt>
                <c:pt idx="780">
                  <c:v>3655.5158467690999</c:v>
                </c:pt>
                <c:pt idx="781">
                  <c:v>652.98305554081833</c:v>
                </c:pt>
                <c:pt idx="782">
                  <c:v>4916.0374639504762</c:v>
                </c:pt>
                <c:pt idx="783">
                  <c:v>4922.3507855722446</c:v>
                </c:pt>
                <c:pt idx="784">
                  <c:v>1725.9607855290924</c:v>
                </c:pt>
                <c:pt idx="785">
                  <c:v>5260.9914300609344</c:v>
                </c:pt>
                <c:pt idx="786">
                  <c:v>3827.246117257162</c:v>
                </c:pt>
                <c:pt idx="787">
                  <c:v>4181.592755912613</c:v>
                </c:pt>
                <c:pt idx="788">
                  <c:v>1355.8588944807923</c:v>
                </c:pt>
                <c:pt idx="789">
                  <c:v>99.870784542463156</c:v>
                </c:pt>
                <c:pt idx="790">
                  <c:v>4769.7417129435307</c:v>
                </c:pt>
                <c:pt idx="791">
                  <c:v>4811.6513572566446</c:v>
                </c:pt>
                <c:pt idx="792">
                  <c:v>4725.0942945336437</c:v>
                </c:pt>
                <c:pt idx="793">
                  <c:v>3451.2016851800499</c:v>
                </c:pt>
                <c:pt idx="794">
                  <c:v>5582.8793342993031</c:v>
                </c:pt>
                <c:pt idx="795">
                  <c:v>1286.3829880954618</c:v>
                </c:pt>
                <c:pt idx="796">
                  <c:v>4278.7612858343691</c:v>
                </c:pt>
                <c:pt idx="797">
                  <c:v>1705.7015268028256</c:v>
                </c:pt>
                <c:pt idx="798">
                  <c:v>4330.7515511548845</c:v>
                </c:pt>
                <c:pt idx="799">
                  <c:v>1784.3187712735119</c:v>
                </c:pt>
                <c:pt idx="800">
                  <c:v>3578.0017056274237</c:v>
                </c:pt>
                <c:pt idx="801">
                  <c:v>586.25492887164228</c:v>
                </c:pt>
                <c:pt idx="802">
                  <c:v>5281.9516007937264</c:v>
                </c:pt>
                <c:pt idx="803">
                  <c:v>5219.5900112435174</c:v>
                </c:pt>
                <c:pt idx="804">
                  <c:v>2149.5990018847392</c:v>
                </c:pt>
                <c:pt idx="805">
                  <c:v>4478.7123004373689</c:v>
                </c:pt>
                <c:pt idx="806">
                  <c:v>1868.76147697948</c:v>
                </c:pt>
                <c:pt idx="807">
                  <c:v>1242.8844546661173</c:v>
                </c:pt>
                <c:pt idx="808">
                  <c:v>2187.5027651952128</c:v>
                </c:pt>
                <c:pt idx="809">
                  <c:v>3273.2246531300366</c:v>
                </c:pt>
                <c:pt idx="810">
                  <c:v>1845.8498160773188</c:v>
                </c:pt>
                <c:pt idx="811">
                  <c:v>3287.6070988865599</c:v>
                </c:pt>
                <c:pt idx="812">
                  <c:v>682.83472371885307</c:v>
                </c:pt>
                <c:pt idx="813">
                  <c:v>3224.4131763286018</c:v>
                </c:pt>
                <c:pt idx="814">
                  <c:v>5040.470196452211</c:v>
                </c:pt>
                <c:pt idx="815">
                  <c:v>965.87028114491613</c:v>
                </c:pt>
                <c:pt idx="816">
                  <c:v>1976.8328256345508</c:v>
                </c:pt>
                <c:pt idx="817">
                  <c:v>3141.5277707234623</c:v>
                </c:pt>
                <c:pt idx="818">
                  <c:v>3131.2481610696987</c:v>
                </c:pt>
                <c:pt idx="819">
                  <c:v>3908.7312575000019</c:v>
                </c:pt>
                <c:pt idx="820">
                  <c:v>3326.0931951879024</c:v>
                </c:pt>
                <c:pt idx="821">
                  <c:v>4648.9225028580622</c:v>
                </c:pt>
                <c:pt idx="822">
                  <c:v>975.35434681100503</c:v>
                </c:pt>
                <c:pt idx="823">
                  <c:v>1458.9584389794425</c:v>
                </c:pt>
                <c:pt idx="824">
                  <c:v>3335.9325116667583</c:v>
                </c:pt>
                <c:pt idx="825">
                  <c:v>419.39547979989811</c:v>
                </c:pt>
                <c:pt idx="826">
                  <c:v>1287.5779707797701</c:v>
                </c:pt>
                <c:pt idx="827">
                  <c:v>56.276522403711702</c:v>
                </c:pt>
                <c:pt idx="828">
                  <c:v>4916.4359652956191</c:v>
                </c:pt>
                <c:pt idx="829">
                  <c:v>769.4040341411735</c:v>
                </c:pt>
                <c:pt idx="830">
                  <c:v>5025.8664303928917</c:v>
                </c:pt>
                <c:pt idx="831">
                  <c:v>2939.9823779603385</c:v>
                </c:pt>
                <c:pt idx="832">
                  <c:v>2235.1257748506619</c:v>
                </c:pt>
                <c:pt idx="833">
                  <c:v>2780.2836270640996</c:v>
                </c:pt>
                <c:pt idx="834">
                  <c:v>5111.1671206621295</c:v>
                </c:pt>
                <c:pt idx="835">
                  <c:v>2207.0379131408581</c:v>
                </c:pt>
                <c:pt idx="836">
                  <c:v>1979.5416336793182</c:v>
                </c:pt>
                <c:pt idx="837">
                  <c:v>4398.9434615811069</c:v>
                </c:pt>
                <c:pt idx="838">
                  <c:v>3354.6028515624826</c:v>
                </c:pt>
                <c:pt idx="839">
                  <c:v>3127.8607618696342</c:v>
                </c:pt>
                <c:pt idx="840">
                  <c:v>1649.8777640112105</c:v>
                </c:pt>
                <c:pt idx="841">
                  <c:v>3566.3350723894946</c:v>
                </c:pt>
                <c:pt idx="842">
                  <c:v>2838.8422519498699</c:v>
                </c:pt>
                <c:pt idx="843">
                  <c:v>546.60701375995154</c:v>
                </c:pt>
                <c:pt idx="844">
                  <c:v>5325.3311689213533</c:v>
                </c:pt>
                <c:pt idx="845">
                  <c:v>5438.8527680848965</c:v>
                </c:pt>
                <c:pt idx="846">
                  <c:v>5770.4949005178623</c:v>
                </c:pt>
                <c:pt idx="847">
                  <c:v>587.10789171611327</c:v>
                </c:pt>
                <c:pt idx="848">
                  <c:v>2539.0511098033985</c:v>
                </c:pt>
                <c:pt idx="849">
                  <c:v>370.14425008378186</c:v>
                </c:pt>
                <c:pt idx="850">
                  <c:v>5569.8637604205232</c:v>
                </c:pt>
                <c:pt idx="851">
                  <c:v>2772.6356249701398</c:v>
                </c:pt>
                <c:pt idx="852">
                  <c:v>5400.8253554165476</c:v>
                </c:pt>
                <c:pt idx="853">
                  <c:v>4321.3568418288405</c:v>
                </c:pt>
                <c:pt idx="854">
                  <c:v>4673.3937680709141</c:v>
                </c:pt>
                <c:pt idx="855">
                  <c:v>4331.4777338334725</c:v>
                </c:pt>
                <c:pt idx="856">
                  <c:v>5030.2019727827055</c:v>
                </c:pt>
                <c:pt idx="857">
                  <c:v>976.10263153542894</c:v>
                </c:pt>
                <c:pt idx="858">
                  <c:v>2181.9005719008392</c:v>
                </c:pt>
                <c:pt idx="859">
                  <c:v>3152.1722100037955</c:v>
                </c:pt>
                <c:pt idx="860">
                  <c:v>1687.808953632046</c:v>
                </c:pt>
                <c:pt idx="861">
                  <c:v>5565.0168617270037</c:v>
                </c:pt>
                <c:pt idx="862">
                  <c:v>3542.1289479863499</c:v>
                </c:pt>
                <c:pt idx="863">
                  <c:v>4614.9960948103089</c:v>
                </c:pt>
                <c:pt idx="864">
                  <c:v>1444.1196435141003</c:v>
                </c:pt>
                <c:pt idx="865">
                  <c:v>1870.1422146359189</c:v>
                </c:pt>
                <c:pt idx="866">
                  <c:v>3943.087104894727</c:v>
                </c:pt>
                <c:pt idx="867">
                  <c:v>5312.1612670077757</c:v>
                </c:pt>
                <c:pt idx="868">
                  <c:v>2162.1600602381677</c:v>
                </c:pt>
                <c:pt idx="869">
                  <c:v>4028.9424695325747</c:v>
                </c:pt>
                <c:pt idx="870">
                  <c:v>3724.3977775556959</c:v>
                </c:pt>
                <c:pt idx="871">
                  <c:v>5141.0309392926429</c:v>
                </c:pt>
                <c:pt idx="872">
                  <c:v>805.92658976881137</c:v>
                </c:pt>
                <c:pt idx="873">
                  <c:v>941.27901062941123</c:v>
                </c:pt>
                <c:pt idx="874">
                  <c:v>1787.1482032188906</c:v>
                </c:pt>
                <c:pt idx="875">
                  <c:v>5271.670821476574</c:v>
                </c:pt>
                <c:pt idx="876">
                  <c:v>2984.7773954639106</c:v>
                </c:pt>
                <c:pt idx="877">
                  <c:v>2430.1660130923456</c:v>
                </c:pt>
                <c:pt idx="878">
                  <c:v>5438.1285708626401</c:v>
                </c:pt>
                <c:pt idx="879">
                  <c:v>3980.4185084180995</c:v>
                </c:pt>
                <c:pt idx="880">
                  <c:v>3264.4325338520266</c:v>
                </c:pt>
                <c:pt idx="881">
                  <c:v>3047.3767886564024</c:v>
                </c:pt>
                <c:pt idx="882">
                  <c:v>1361.1418561116523</c:v>
                </c:pt>
                <c:pt idx="883">
                  <c:v>1172.3472881062644</c:v>
                </c:pt>
                <c:pt idx="884">
                  <c:v>574.60930365259253</c:v>
                </c:pt>
                <c:pt idx="885">
                  <c:v>894.56145009936824</c:v>
                </c:pt>
                <c:pt idx="886">
                  <c:v>4044.7007203696767</c:v>
                </c:pt>
                <c:pt idx="887">
                  <c:v>650.38909871614965</c:v>
                </c:pt>
                <c:pt idx="888">
                  <c:v>5331.6559440599085</c:v>
                </c:pt>
                <c:pt idx="889">
                  <c:v>5668.3006889886692</c:v>
                </c:pt>
                <c:pt idx="890">
                  <c:v>3505.5451484595169</c:v>
                </c:pt>
                <c:pt idx="891">
                  <c:v>5726.3331976613654</c:v>
                </c:pt>
                <c:pt idx="892">
                  <c:v>3664.1395615321303</c:v>
                </c:pt>
                <c:pt idx="893">
                  <c:v>2433.1089915293774</c:v>
                </c:pt>
                <c:pt idx="894">
                  <c:v>3207.3588114955269</c:v>
                </c:pt>
                <c:pt idx="895">
                  <c:v>3983.823052776429</c:v>
                </c:pt>
                <c:pt idx="896">
                  <c:v>2680.6368019281126</c:v>
                </c:pt>
                <c:pt idx="897">
                  <c:v>4958.04114325719</c:v>
                </c:pt>
                <c:pt idx="898">
                  <c:v>1853.1771818311779</c:v>
                </c:pt>
                <c:pt idx="899">
                  <c:v>3748.1286512460229</c:v>
                </c:pt>
                <c:pt idx="900">
                  <c:v>4777.4155908010043</c:v>
                </c:pt>
                <c:pt idx="901">
                  <c:v>4268.8467651320834</c:v>
                </c:pt>
                <c:pt idx="902">
                  <c:v>515.68899345476598</c:v>
                </c:pt>
                <c:pt idx="903">
                  <c:v>4121.2860029103631</c:v>
                </c:pt>
                <c:pt idx="904">
                  <c:v>1511.2502100254642</c:v>
                </c:pt>
                <c:pt idx="905">
                  <c:v>4051.2123850268372</c:v>
                </c:pt>
                <c:pt idx="906">
                  <c:v>2833.4140386560066</c:v>
                </c:pt>
                <c:pt idx="907">
                  <c:v>1366.3020084892876</c:v>
                </c:pt>
                <c:pt idx="908">
                  <c:v>5344.2211029884511</c:v>
                </c:pt>
                <c:pt idx="909">
                  <c:v>4578.8747175172321</c:v>
                </c:pt>
                <c:pt idx="910">
                  <c:v>5161.7950711999065</c:v>
                </c:pt>
                <c:pt idx="911">
                  <c:v>663.04086135888519</c:v>
                </c:pt>
                <c:pt idx="912">
                  <c:v>3932.1365163522473</c:v>
                </c:pt>
                <c:pt idx="913">
                  <c:v>2051.1611035494884</c:v>
                </c:pt>
                <c:pt idx="914">
                  <c:v>1543.0495190187589</c:v>
                </c:pt>
                <c:pt idx="915">
                  <c:v>3558.4675409553888</c:v>
                </c:pt>
                <c:pt idx="916">
                  <c:v>4921.3089396489358</c:v>
                </c:pt>
                <c:pt idx="917">
                  <c:v>556.30680803549797</c:v>
                </c:pt>
                <c:pt idx="918">
                  <c:v>4868.618151309257</c:v>
                </c:pt>
                <c:pt idx="919">
                  <c:v>963.77627032798534</c:v>
                </c:pt>
                <c:pt idx="920">
                  <c:v>2844.5765550772549</c:v>
                </c:pt>
                <c:pt idx="921">
                  <c:v>741.43336297824669</c:v>
                </c:pt>
                <c:pt idx="922">
                  <c:v>320.75003239500802</c:v>
                </c:pt>
                <c:pt idx="923">
                  <c:v>1470.6531657491125</c:v>
                </c:pt>
                <c:pt idx="924">
                  <c:v>5108.2306550621197</c:v>
                </c:pt>
                <c:pt idx="925">
                  <c:v>2749.2787167068009</c:v>
                </c:pt>
                <c:pt idx="926">
                  <c:v>3841.5194628636905</c:v>
                </c:pt>
                <c:pt idx="927">
                  <c:v>4567.9743731757508</c:v>
                </c:pt>
                <c:pt idx="928">
                  <c:v>620.76314585784598</c:v>
                </c:pt>
                <c:pt idx="929">
                  <c:v>650.39367472026197</c:v>
                </c:pt>
                <c:pt idx="930">
                  <c:v>5206.344019079741</c:v>
                </c:pt>
                <c:pt idx="931">
                  <c:v>2251.0434267660803</c:v>
                </c:pt>
                <c:pt idx="932">
                  <c:v>399.04095698801842</c:v>
                </c:pt>
                <c:pt idx="933">
                  <c:v>2438.7408937335667</c:v>
                </c:pt>
                <c:pt idx="934">
                  <c:v>3233.9776354175892</c:v>
                </c:pt>
                <c:pt idx="935">
                  <c:v>1482.0685374625348</c:v>
                </c:pt>
                <c:pt idx="936">
                  <c:v>938.94894121072662</c:v>
                </c:pt>
                <c:pt idx="937">
                  <c:v>4924.3182539377913</c:v>
                </c:pt>
                <c:pt idx="938">
                  <c:v>4203.6728563791485</c:v>
                </c:pt>
                <c:pt idx="939">
                  <c:v>2498.6970826805091</c:v>
                </c:pt>
                <c:pt idx="940">
                  <c:v>1939.5924451540191</c:v>
                </c:pt>
                <c:pt idx="941">
                  <c:v>826.88541525364178</c:v>
                </c:pt>
                <c:pt idx="942">
                  <c:v>21.296658240396837</c:v>
                </c:pt>
                <c:pt idx="943">
                  <c:v>2663.7436561490144</c:v>
                </c:pt>
                <c:pt idx="944">
                  <c:v>1452.1069236272513</c:v>
                </c:pt>
                <c:pt idx="945">
                  <c:v>3891.499827780528</c:v>
                </c:pt>
                <c:pt idx="946">
                  <c:v>1221.4083057033868</c:v>
                </c:pt>
                <c:pt idx="947">
                  <c:v>2675.7840792293587</c:v>
                </c:pt>
                <c:pt idx="948">
                  <c:v>3777.5678253390674</c:v>
                </c:pt>
                <c:pt idx="949">
                  <c:v>2779.7662549627785</c:v>
                </c:pt>
                <c:pt idx="950">
                  <c:v>1660.4422420768265</c:v>
                </c:pt>
                <c:pt idx="951">
                  <c:v>2994.1906060013876</c:v>
                </c:pt>
                <c:pt idx="952">
                  <c:v>5482.6622239754824</c:v>
                </c:pt>
                <c:pt idx="953">
                  <c:v>1480.6997746740001</c:v>
                </c:pt>
                <c:pt idx="954">
                  <c:v>5030.2287210664845</c:v>
                </c:pt>
                <c:pt idx="955">
                  <c:v>2688.6618516336484</c:v>
                </c:pt>
                <c:pt idx="956">
                  <c:v>2685.0284287319651</c:v>
                </c:pt>
                <c:pt idx="957">
                  <c:v>4670.4375559596519</c:v>
                </c:pt>
                <c:pt idx="958">
                  <c:v>2825.5923104838434</c:v>
                </c:pt>
                <c:pt idx="959">
                  <c:v>4879.2261932581787</c:v>
                </c:pt>
                <c:pt idx="960">
                  <c:v>2003.2691037302227</c:v>
                </c:pt>
                <c:pt idx="961">
                  <c:v>1539.6592969590142</c:v>
                </c:pt>
                <c:pt idx="962">
                  <c:v>58.507767421895529</c:v>
                </c:pt>
                <c:pt idx="963">
                  <c:v>3239.0341928969297</c:v>
                </c:pt>
                <c:pt idx="964">
                  <c:v>963.92719472335989</c:v>
                </c:pt>
                <c:pt idx="965">
                  <c:v>5111.8530836682085</c:v>
                </c:pt>
                <c:pt idx="966">
                  <c:v>2647.0346040418531</c:v>
                </c:pt>
                <c:pt idx="967">
                  <c:v>335.87890978338146</c:v>
                </c:pt>
                <c:pt idx="968">
                  <c:v>1992.2271841965744</c:v>
                </c:pt>
                <c:pt idx="969">
                  <c:v>923.54590066687479</c:v>
                </c:pt>
                <c:pt idx="970">
                  <c:v>1770.8210961822519</c:v>
                </c:pt>
                <c:pt idx="971">
                  <c:v>4602.8784577384959</c:v>
                </c:pt>
                <c:pt idx="972">
                  <c:v>2335.800455871411</c:v>
                </c:pt>
                <c:pt idx="973">
                  <c:v>5612.8153289946804</c:v>
                </c:pt>
                <c:pt idx="974">
                  <c:v>2918.7153934453218</c:v>
                </c:pt>
                <c:pt idx="975">
                  <c:v>1286.3500268190867</c:v>
                </c:pt>
                <c:pt idx="976">
                  <c:v>5469.0447029583365</c:v>
                </c:pt>
                <c:pt idx="977">
                  <c:v>3965.704545480527</c:v>
                </c:pt>
                <c:pt idx="978">
                  <c:v>2503.1813884247936</c:v>
                </c:pt>
                <c:pt idx="979">
                  <c:v>1487.1518837451711</c:v>
                </c:pt>
                <c:pt idx="980">
                  <c:v>4649.2200187618009</c:v>
                </c:pt>
                <c:pt idx="981">
                  <c:v>3327.3385301252542</c:v>
                </c:pt>
                <c:pt idx="982">
                  <c:v>54.347844722377062</c:v>
                </c:pt>
                <c:pt idx="983">
                  <c:v>3533.8542116148651</c:v>
                </c:pt>
                <c:pt idx="984">
                  <c:v>4137.1421326925711</c:v>
                </c:pt>
                <c:pt idx="985">
                  <c:v>2085.231915051691</c:v>
                </c:pt>
                <c:pt idx="986">
                  <c:v>4526.9190666693821</c:v>
                </c:pt>
                <c:pt idx="987">
                  <c:v>2121.7049774400448</c:v>
                </c:pt>
                <c:pt idx="988">
                  <c:v>1941.5093856819485</c:v>
                </c:pt>
                <c:pt idx="989">
                  <c:v>4376.6568466432655</c:v>
                </c:pt>
                <c:pt idx="990">
                  <c:v>5757.6210179871978</c:v>
                </c:pt>
                <c:pt idx="991">
                  <c:v>5360.5545067580206</c:v>
                </c:pt>
                <c:pt idx="992">
                  <c:v>1743.254391096651</c:v>
                </c:pt>
                <c:pt idx="993">
                  <c:v>4392.5502408745469</c:v>
                </c:pt>
                <c:pt idx="994">
                  <c:v>5478.9291662829601</c:v>
                </c:pt>
                <c:pt idx="995">
                  <c:v>1016.8131763813146</c:v>
                </c:pt>
                <c:pt idx="996">
                  <c:v>150.14313309832622</c:v>
                </c:pt>
                <c:pt idx="997">
                  <c:v>2536.3362292336933</c:v>
                </c:pt>
                <c:pt idx="998">
                  <c:v>4936.1956237806917</c:v>
                </c:pt>
                <c:pt idx="999">
                  <c:v>5313.1326386859328</c:v>
                </c:pt>
              </c:numCache>
            </c:numRef>
          </c:xVal>
          <c:yVal>
            <c:numRef>
              <c:f>'Datos punto3'!$B$2:$B$1001</c:f>
              <c:numCache>
                <c:formatCode>0</c:formatCode>
                <c:ptCount val="1000"/>
                <c:pt idx="0">
                  <c:v>31353919.593603175</c:v>
                </c:pt>
                <c:pt idx="1">
                  <c:v>36583059.706962585</c:v>
                </c:pt>
                <c:pt idx="2">
                  <c:v>28588170.103761382</c:v>
                </c:pt>
                <c:pt idx="3">
                  <c:v>31669155.113201328</c:v>
                </c:pt>
                <c:pt idx="4">
                  <c:v>33827069.220536083</c:v>
                </c:pt>
                <c:pt idx="5">
                  <c:v>47197787.497962646</c:v>
                </c:pt>
                <c:pt idx="6">
                  <c:v>37738927.125318028</c:v>
                </c:pt>
                <c:pt idx="7">
                  <c:v>41197567.414234012</c:v>
                </c:pt>
                <c:pt idx="8">
                  <c:v>42383844.057332322</c:v>
                </c:pt>
                <c:pt idx="9">
                  <c:v>28886601.963037364</c:v>
                </c:pt>
                <c:pt idx="10">
                  <c:v>37303536.823293611</c:v>
                </c:pt>
                <c:pt idx="11">
                  <c:v>54156373.879599735</c:v>
                </c:pt>
                <c:pt idx="12">
                  <c:v>46244160.392685995</c:v>
                </c:pt>
                <c:pt idx="13">
                  <c:v>41687703.960548244</c:v>
                </c:pt>
                <c:pt idx="14">
                  <c:v>31531753.822990134</c:v>
                </c:pt>
                <c:pt idx="15">
                  <c:v>32791655.004059833</c:v>
                </c:pt>
                <c:pt idx="16">
                  <c:v>43565623.4192091</c:v>
                </c:pt>
                <c:pt idx="17">
                  <c:v>86812823.629779875</c:v>
                </c:pt>
                <c:pt idx="18">
                  <c:v>34398859.777496256</c:v>
                </c:pt>
                <c:pt idx="19">
                  <c:v>34678656.577856734</c:v>
                </c:pt>
                <c:pt idx="20">
                  <c:v>29152175.238015238</c:v>
                </c:pt>
                <c:pt idx="21">
                  <c:v>49578237.869043522</c:v>
                </c:pt>
                <c:pt idx="22">
                  <c:v>28651826.178174339</c:v>
                </c:pt>
                <c:pt idx="23">
                  <c:v>47237990.887379631</c:v>
                </c:pt>
                <c:pt idx="24">
                  <c:v>38428403.436972745</c:v>
                </c:pt>
                <c:pt idx="25">
                  <c:v>33073447.01146666</c:v>
                </c:pt>
                <c:pt idx="26">
                  <c:v>29831116.918510262</c:v>
                </c:pt>
                <c:pt idx="27">
                  <c:v>38906329.595333852</c:v>
                </c:pt>
                <c:pt idx="28">
                  <c:v>47947622.416093491</c:v>
                </c:pt>
                <c:pt idx="29">
                  <c:v>40560886.998681642</c:v>
                </c:pt>
                <c:pt idx="30">
                  <c:v>41849567.012921773</c:v>
                </c:pt>
                <c:pt idx="31">
                  <c:v>38684183.228225105</c:v>
                </c:pt>
                <c:pt idx="32">
                  <c:v>35193466.755657338</c:v>
                </c:pt>
                <c:pt idx="33">
                  <c:v>56435308.568188533</c:v>
                </c:pt>
                <c:pt idx="34">
                  <c:v>35596726.580064811</c:v>
                </c:pt>
                <c:pt idx="35">
                  <c:v>43750082.858214542</c:v>
                </c:pt>
                <c:pt idx="36">
                  <c:v>65089596.951441012</c:v>
                </c:pt>
                <c:pt idx="37">
                  <c:v>36974866.788675345</c:v>
                </c:pt>
                <c:pt idx="38">
                  <c:v>33310666.809027292</c:v>
                </c:pt>
                <c:pt idx="39">
                  <c:v>28635929.99014907</c:v>
                </c:pt>
                <c:pt idx="40">
                  <c:v>28602847.940356307</c:v>
                </c:pt>
                <c:pt idx="41">
                  <c:v>30191239.320634726</c:v>
                </c:pt>
                <c:pt idx="42">
                  <c:v>49335181.351248473</c:v>
                </c:pt>
                <c:pt idx="43">
                  <c:v>52428854.520708404</c:v>
                </c:pt>
                <c:pt idx="44">
                  <c:v>28633421.202864047</c:v>
                </c:pt>
                <c:pt idx="45">
                  <c:v>38394520.844542369</c:v>
                </c:pt>
                <c:pt idx="46">
                  <c:v>29681652.843522109</c:v>
                </c:pt>
                <c:pt idx="47">
                  <c:v>30386703.152548008</c:v>
                </c:pt>
                <c:pt idx="48">
                  <c:v>30988250.359174967</c:v>
                </c:pt>
                <c:pt idx="49">
                  <c:v>30228632.826673727</c:v>
                </c:pt>
                <c:pt idx="50">
                  <c:v>30498004.528608974</c:v>
                </c:pt>
                <c:pt idx="51">
                  <c:v>28695553.501186304</c:v>
                </c:pt>
                <c:pt idx="52">
                  <c:v>42704508.061123058</c:v>
                </c:pt>
                <c:pt idx="53">
                  <c:v>32641697.615938149</c:v>
                </c:pt>
                <c:pt idx="54">
                  <c:v>47818682.776601106</c:v>
                </c:pt>
                <c:pt idx="55">
                  <c:v>30618022.588257041</c:v>
                </c:pt>
                <c:pt idx="56">
                  <c:v>65288980.219825909</c:v>
                </c:pt>
                <c:pt idx="57">
                  <c:v>44209728.319156036</c:v>
                </c:pt>
                <c:pt idx="58">
                  <c:v>90233593.494471908</c:v>
                </c:pt>
                <c:pt idx="59">
                  <c:v>46190495.793636255</c:v>
                </c:pt>
                <c:pt idx="60">
                  <c:v>41690781.094832957</c:v>
                </c:pt>
                <c:pt idx="61">
                  <c:v>45395368.736393988</c:v>
                </c:pt>
                <c:pt idx="62">
                  <c:v>34021412.377081037</c:v>
                </c:pt>
                <c:pt idx="63">
                  <c:v>31761379.248690303</c:v>
                </c:pt>
                <c:pt idx="64">
                  <c:v>35089405.298822448</c:v>
                </c:pt>
                <c:pt idx="65">
                  <c:v>28758508.06508309</c:v>
                </c:pt>
                <c:pt idx="66">
                  <c:v>38346164.08162266</c:v>
                </c:pt>
                <c:pt idx="67">
                  <c:v>29722358.051272333</c:v>
                </c:pt>
                <c:pt idx="68">
                  <c:v>40419294.431826659</c:v>
                </c:pt>
                <c:pt idx="69">
                  <c:v>30127982.093362808</c:v>
                </c:pt>
                <c:pt idx="70">
                  <c:v>34936747.529054724</c:v>
                </c:pt>
                <c:pt idx="71">
                  <c:v>28994235.672089592</c:v>
                </c:pt>
                <c:pt idx="72">
                  <c:v>36061547.778250054</c:v>
                </c:pt>
                <c:pt idx="73">
                  <c:v>31261813.077114075</c:v>
                </c:pt>
                <c:pt idx="74">
                  <c:v>31875741.764488682</c:v>
                </c:pt>
                <c:pt idx="75">
                  <c:v>29117379.219138887</c:v>
                </c:pt>
                <c:pt idx="76">
                  <c:v>34356643.282519974</c:v>
                </c:pt>
                <c:pt idx="77">
                  <c:v>29193345.654418074</c:v>
                </c:pt>
                <c:pt idx="78">
                  <c:v>49598604.71467717</c:v>
                </c:pt>
                <c:pt idx="79">
                  <c:v>29140373.562357169</c:v>
                </c:pt>
                <c:pt idx="80">
                  <c:v>31077961.019738138</c:v>
                </c:pt>
                <c:pt idx="81">
                  <c:v>49015847.613993175</c:v>
                </c:pt>
                <c:pt idx="82">
                  <c:v>53202033.406789541</c:v>
                </c:pt>
                <c:pt idx="83">
                  <c:v>37769169.659368031</c:v>
                </c:pt>
                <c:pt idx="84">
                  <c:v>28802482.200592663</c:v>
                </c:pt>
                <c:pt idx="85">
                  <c:v>67220055.842030346</c:v>
                </c:pt>
                <c:pt idx="86">
                  <c:v>53268016.292561941</c:v>
                </c:pt>
                <c:pt idx="87">
                  <c:v>53272785.449835457</c:v>
                </c:pt>
                <c:pt idx="88">
                  <c:v>28847143.302163173</c:v>
                </c:pt>
                <c:pt idx="89">
                  <c:v>38181995.33801531</c:v>
                </c:pt>
                <c:pt idx="90">
                  <c:v>55674244.484920405</c:v>
                </c:pt>
                <c:pt idx="91">
                  <c:v>45830738.284438558</c:v>
                </c:pt>
                <c:pt idx="92">
                  <c:v>47021357.844728775</c:v>
                </c:pt>
                <c:pt idx="93">
                  <c:v>31148788.124215052</c:v>
                </c:pt>
                <c:pt idx="94">
                  <c:v>29627438.097954191</c:v>
                </c:pt>
                <c:pt idx="95">
                  <c:v>47677611.058726162</c:v>
                </c:pt>
                <c:pt idx="96">
                  <c:v>29435579.586031668</c:v>
                </c:pt>
                <c:pt idx="97">
                  <c:v>29349471.473305739</c:v>
                </c:pt>
                <c:pt idx="98">
                  <c:v>40256076.15606802</c:v>
                </c:pt>
                <c:pt idx="99">
                  <c:v>38348028.680065513</c:v>
                </c:pt>
                <c:pt idx="100">
                  <c:v>30598918.353056241</c:v>
                </c:pt>
                <c:pt idx="101">
                  <c:v>28589379.401218634</c:v>
                </c:pt>
                <c:pt idx="102">
                  <c:v>43761661.227761418</c:v>
                </c:pt>
                <c:pt idx="103">
                  <c:v>39257747.622914784</c:v>
                </c:pt>
                <c:pt idx="104">
                  <c:v>37813983.436384097</c:v>
                </c:pt>
                <c:pt idx="105">
                  <c:v>34203247.827563852</c:v>
                </c:pt>
                <c:pt idx="106">
                  <c:v>39018834.504657269</c:v>
                </c:pt>
                <c:pt idx="107">
                  <c:v>48256582.029692307</c:v>
                </c:pt>
                <c:pt idx="108">
                  <c:v>43902022.074807011</c:v>
                </c:pt>
                <c:pt idx="109">
                  <c:v>44473575.269469365</c:v>
                </c:pt>
                <c:pt idx="110">
                  <c:v>58527092.663921952</c:v>
                </c:pt>
                <c:pt idx="111">
                  <c:v>42864242.232829995</c:v>
                </c:pt>
                <c:pt idx="112">
                  <c:v>41941576.489504017</c:v>
                </c:pt>
                <c:pt idx="113">
                  <c:v>31739776.940456722</c:v>
                </c:pt>
                <c:pt idx="114">
                  <c:v>35622810.109427795</c:v>
                </c:pt>
                <c:pt idx="115">
                  <c:v>35988953.200613216</c:v>
                </c:pt>
                <c:pt idx="116">
                  <c:v>33989590.541497007</c:v>
                </c:pt>
                <c:pt idx="117">
                  <c:v>33460403.676777463</c:v>
                </c:pt>
                <c:pt idx="118">
                  <c:v>49920152.62610554</c:v>
                </c:pt>
                <c:pt idx="119">
                  <c:v>37444378.383686051</c:v>
                </c:pt>
                <c:pt idx="120">
                  <c:v>37836937.717305273</c:v>
                </c:pt>
                <c:pt idx="121">
                  <c:v>50900517.161629774</c:v>
                </c:pt>
                <c:pt idx="122">
                  <c:v>41511900.625100687</c:v>
                </c:pt>
                <c:pt idx="123">
                  <c:v>41770439.861665159</c:v>
                </c:pt>
                <c:pt idx="124">
                  <c:v>45451102.217001244</c:v>
                </c:pt>
                <c:pt idx="125">
                  <c:v>33835123.919614583</c:v>
                </c:pt>
                <c:pt idx="126">
                  <c:v>43156994.060145475</c:v>
                </c:pt>
                <c:pt idx="127">
                  <c:v>34194042.002253354</c:v>
                </c:pt>
                <c:pt idx="128">
                  <c:v>32199419.248580709</c:v>
                </c:pt>
                <c:pt idx="129">
                  <c:v>39621288.12569277</c:v>
                </c:pt>
                <c:pt idx="130">
                  <c:v>29157308.245422531</c:v>
                </c:pt>
                <c:pt idx="131">
                  <c:v>45517682.368798971</c:v>
                </c:pt>
                <c:pt idx="132">
                  <c:v>40002013.574405901</c:v>
                </c:pt>
                <c:pt idx="133">
                  <c:v>45844727.570950292</c:v>
                </c:pt>
                <c:pt idx="134">
                  <c:v>43775690.438685946</c:v>
                </c:pt>
                <c:pt idx="135">
                  <c:v>53671409.700269744</c:v>
                </c:pt>
                <c:pt idx="136">
                  <c:v>36557266.576925166</c:v>
                </c:pt>
                <c:pt idx="137">
                  <c:v>31102589.623796344</c:v>
                </c:pt>
                <c:pt idx="138">
                  <c:v>36552660.974980548</c:v>
                </c:pt>
                <c:pt idx="139">
                  <c:v>31073004.799495313</c:v>
                </c:pt>
                <c:pt idx="140">
                  <c:v>28612605.967304215</c:v>
                </c:pt>
                <c:pt idx="141">
                  <c:v>52348631.705424912</c:v>
                </c:pt>
                <c:pt idx="142">
                  <c:v>28910579.155654725</c:v>
                </c:pt>
                <c:pt idx="143">
                  <c:v>33623802.068596698</c:v>
                </c:pt>
                <c:pt idx="144">
                  <c:v>33302485.178464942</c:v>
                </c:pt>
                <c:pt idx="145">
                  <c:v>38074617.540321268</c:v>
                </c:pt>
                <c:pt idx="146">
                  <c:v>48990112.713582054</c:v>
                </c:pt>
                <c:pt idx="147">
                  <c:v>31914135.082983006</c:v>
                </c:pt>
                <c:pt idx="148">
                  <c:v>33697654.684363551</c:v>
                </c:pt>
                <c:pt idx="149">
                  <c:v>45916754.522667974</c:v>
                </c:pt>
                <c:pt idx="150">
                  <c:v>36772522.741025448</c:v>
                </c:pt>
                <c:pt idx="151">
                  <c:v>30591998.001824833</c:v>
                </c:pt>
                <c:pt idx="152">
                  <c:v>53057407.943007484</c:v>
                </c:pt>
                <c:pt idx="153">
                  <c:v>37672571.256340563</c:v>
                </c:pt>
                <c:pt idx="154">
                  <c:v>28716426.018507872</c:v>
                </c:pt>
                <c:pt idx="155">
                  <c:v>36864465.651699044</c:v>
                </c:pt>
                <c:pt idx="156">
                  <c:v>59931931.908048548</c:v>
                </c:pt>
                <c:pt idx="157">
                  <c:v>54360028.694844522</c:v>
                </c:pt>
                <c:pt idx="158">
                  <c:v>33751124.157870375</c:v>
                </c:pt>
                <c:pt idx="159">
                  <c:v>36668065.100636043</c:v>
                </c:pt>
                <c:pt idx="160">
                  <c:v>42491659.496523097</c:v>
                </c:pt>
                <c:pt idx="161">
                  <c:v>37111689.120276287</c:v>
                </c:pt>
                <c:pt idx="162">
                  <c:v>41094324.634763204</c:v>
                </c:pt>
                <c:pt idx="163">
                  <c:v>33481894.989574812</c:v>
                </c:pt>
                <c:pt idx="164">
                  <c:v>30805901.520172525</c:v>
                </c:pt>
                <c:pt idx="165">
                  <c:v>47183497.467364848</c:v>
                </c:pt>
                <c:pt idx="166">
                  <c:v>28868820.867090847</c:v>
                </c:pt>
                <c:pt idx="167">
                  <c:v>34338361.296342559</c:v>
                </c:pt>
                <c:pt idx="168">
                  <c:v>56901677.366048001</c:v>
                </c:pt>
                <c:pt idx="169">
                  <c:v>50304865.881108902</c:v>
                </c:pt>
                <c:pt idx="170">
                  <c:v>29736103.183105417</c:v>
                </c:pt>
                <c:pt idx="171">
                  <c:v>28692732.42017854</c:v>
                </c:pt>
                <c:pt idx="172">
                  <c:v>45976097.326573379</c:v>
                </c:pt>
                <c:pt idx="173">
                  <c:v>38258861.835971393</c:v>
                </c:pt>
                <c:pt idx="174">
                  <c:v>39149024.934228987</c:v>
                </c:pt>
                <c:pt idx="175">
                  <c:v>45241403.793314688</c:v>
                </c:pt>
                <c:pt idx="176">
                  <c:v>41242279.726871811</c:v>
                </c:pt>
                <c:pt idx="177">
                  <c:v>28772814.535016671</c:v>
                </c:pt>
                <c:pt idx="178">
                  <c:v>68155506.669255093</c:v>
                </c:pt>
                <c:pt idx="179">
                  <c:v>32206292.502518445</c:v>
                </c:pt>
                <c:pt idx="180">
                  <c:v>28893690.311751489</c:v>
                </c:pt>
                <c:pt idx="181">
                  <c:v>87595993.705476612</c:v>
                </c:pt>
                <c:pt idx="182">
                  <c:v>38025638.750465594</c:v>
                </c:pt>
                <c:pt idx="183">
                  <c:v>49111728.676973134</c:v>
                </c:pt>
                <c:pt idx="184">
                  <c:v>37502958.954020537</c:v>
                </c:pt>
                <c:pt idx="185">
                  <c:v>33833315.996244267</c:v>
                </c:pt>
                <c:pt idx="186">
                  <c:v>82858652.086892828</c:v>
                </c:pt>
                <c:pt idx="187">
                  <c:v>46436681.499847405</c:v>
                </c:pt>
                <c:pt idx="188">
                  <c:v>41598347.503749311</c:v>
                </c:pt>
                <c:pt idx="189">
                  <c:v>41219998.840036973</c:v>
                </c:pt>
                <c:pt idx="190">
                  <c:v>48142289.611753874</c:v>
                </c:pt>
                <c:pt idx="191">
                  <c:v>37353848.050541878</c:v>
                </c:pt>
                <c:pt idx="192">
                  <c:v>29493156.780674364</c:v>
                </c:pt>
                <c:pt idx="193">
                  <c:v>38572745.513430104</c:v>
                </c:pt>
                <c:pt idx="194">
                  <c:v>28717688.748068403</c:v>
                </c:pt>
                <c:pt idx="195">
                  <c:v>70722002.061483845</c:v>
                </c:pt>
                <c:pt idx="196">
                  <c:v>35723053.739604458</c:v>
                </c:pt>
                <c:pt idx="197">
                  <c:v>28706467.313568439</c:v>
                </c:pt>
                <c:pt idx="198">
                  <c:v>29869544.423943613</c:v>
                </c:pt>
                <c:pt idx="199">
                  <c:v>48614987.448836654</c:v>
                </c:pt>
                <c:pt idx="200">
                  <c:v>28593707.622272395</c:v>
                </c:pt>
                <c:pt idx="201">
                  <c:v>42800358.919258617</c:v>
                </c:pt>
                <c:pt idx="202">
                  <c:v>30336737.644441821</c:v>
                </c:pt>
                <c:pt idx="203">
                  <c:v>43272115.816065542</c:v>
                </c:pt>
                <c:pt idx="204">
                  <c:v>52770327.328076474</c:v>
                </c:pt>
                <c:pt idx="205">
                  <c:v>38047074.431859411</c:v>
                </c:pt>
                <c:pt idx="206">
                  <c:v>77238384.909629554</c:v>
                </c:pt>
                <c:pt idx="207">
                  <c:v>28591757.180558726</c:v>
                </c:pt>
                <c:pt idx="208">
                  <c:v>41698882.902550481</c:v>
                </c:pt>
                <c:pt idx="209">
                  <c:v>52346351.982262731</c:v>
                </c:pt>
                <c:pt idx="210">
                  <c:v>49624079.928827949</c:v>
                </c:pt>
                <c:pt idx="211">
                  <c:v>35378215.237040959</c:v>
                </c:pt>
                <c:pt idx="212">
                  <c:v>55657715.221747324</c:v>
                </c:pt>
                <c:pt idx="213">
                  <c:v>91425318.257244512</c:v>
                </c:pt>
                <c:pt idx="214">
                  <c:v>80768949.550524428</c:v>
                </c:pt>
                <c:pt idx="215">
                  <c:v>31190600.739190172</c:v>
                </c:pt>
                <c:pt idx="216">
                  <c:v>30370014.648239184</c:v>
                </c:pt>
                <c:pt idx="217">
                  <c:v>55098290.93163877</c:v>
                </c:pt>
                <c:pt idx="218">
                  <c:v>46403702.232400522</c:v>
                </c:pt>
                <c:pt idx="219">
                  <c:v>29069847.190224018</c:v>
                </c:pt>
                <c:pt idx="220">
                  <c:v>31876570.879626412</c:v>
                </c:pt>
                <c:pt idx="221">
                  <c:v>51434891.122176304</c:v>
                </c:pt>
                <c:pt idx="222">
                  <c:v>29629875.081900157</c:v>
                </c:pt>
                <c:pt idx="223">
                  <c:v>28593584.570010014</c:v>
                </c:pt>
                <c:pt idx="224">
                  <c:v>33329525.738018952</c:v>
                </c:pt>
                <c:pt idx="225">
                  <c:v>31120358.841327786</c:v>
                </c:pt>
                <c:pt idx="226">
                  <c:v>39065054.50237529</c:v>
                </c:pt>
                <c:pt idx="227">
                  <c:v>51650678.29659263</c:v>
                </c:pt>
                <c:pt idx="228">
                  <c:v>42015694.319163851</c:v>
                </c:pt>
                <c:pt idx="229">
                  <c:v>28603236.683775447</c:v>
                </c:pt>
                <c:pt idx="230">
                  <c:v>35226591.658655033</c:v>
                </c:pt>
                <c:pt idx="231">
                  <c:v>36535128.002446644</c:v>
                </c:pt>
                <c:pt idx="232">
                  <c:v>40735359.723027639</c:v>
                </c:pt>
                <c:pt idx="233">
                  <c:v>28963893.05307452</c:v>
                </c:pt>
                <c:pt idx="234">
                  <c:v>69908963.708594382</c:v>
                </c:pt>
                <c:pt idx="235">
                  <c:v>31477897.111946113</c:v>
                </c:pt>
                <c:pt idx="236">
                  <c:v>43458853.234848164</c:v>
                </c:pt>
                <c:pt idx="237">
                  <c:v>39242951.611974336</c:v>
                </c:pt>
                <c:pt idx="238">
                  <c:v>34368015.763900802</c:v>
                </c:pt>
                <c:pt idx="239">
                  <c:v>37337429.368289784</c:v>
                </c:pt>
                <c:pt idx="240">
                  <c:v>49024514.815004349</c:v>
                </c:pt>
                <c:pt idx="241">
                  <c:v>56931857.498315446</c:v>
                </c:pt>
                <c:pt idx="242">
                  <c:v>33488710.746885505</c:v>
                </c:pt>
                <c:pt idx="243">
                  <c:v>29281401.587963074</c:v>
                </c:pt>
                <c:pt idx="244">
                  <c:v>38441824.366803542</c:v>
                </c:pt>
                <c:pt idx="245">
                  <c:v>29127532.810177296</c:v>
                </c:pt>
                <c:pt idx="246">
                  <c:v>28593574.572548632</c:v>
                </c:pt>
                <c:pt idx="247">
                  <c:v>38202754.761313848</c:v>
                </c:pt>
                <c:pt idx="248">
                  <c:v>32374898.251073442</c:v>
                </c:pt>
                <c:pt idx="249">
                  <c:v>32131572.097265318</c:v>
                </c:pt>
                <c:pt idx="250">
                  <c:v>32248544.364460811</c:v>
                </c:pt>
                <c:pt idx="251">
                  <c:v>34269472.816089228</c:v>
                </c:pt>
                <c:pt idx="252">
                  <c:v>30923809.964945283</c:v>
                </c:pt>
                <c:pt idx="253">
                  <c:v>28716458.551222831</c:v>
                </c:pt>
                <c:pt idx="254">
                  <c:v>34184386.015121832</c:v>
                </c:pt>
                <c:pt idx="255">
                  <c:v>56621314.787096053</c:v>
                </c:pt>
                <c:pt idx="256">
                  <c:v>30341800.077380341</c:v>
                </c:pt>
                <c:pt idx="257">
                  <c:v>45758472.488401733</c:v>
                </c:pt>
                <c:pt idx="258">
                  <c:v>50968464.882862434</c:v>
                </c:pt>
                <c:pt idx="259">
                  <c:v>47428204.978550568</c:v>
                </c:pt>
                <c:pt idx="260">
                  <c:v>39181621.290754758</c:v>
                </c:pt>
                <c:pt idx="261">
                  <c:v>36651505.051056236</c:v>
                </c:pt>
                <c:pt idx="262">
                  <c:v>57147337.597578011</c:v>
                </c:pt>
                <c:pt idx="263">
                  <c:v>28827384.385590475</c:v>
                </c:pt>
                <c:pt idx="264">
                  <c:v>36635172.378367007</c:v>
                </c:pt>
                <c:pt idx="265">
                  <c:v>50812254.542810418</c:v>
                </c:pt>
                <c:pt idx="266">
                  <c:v>53178782.16272901</c:v>
                </c:pt>
                <c:pt idx="267">
                  <c:v>40277200.472012088</c:v>
                </c:pt>
                <c:pt idx="268">
                  <c:v>30369998.102964133</c:v>
                </c:pt>
                <c:pt idx="269">
                  <c:v>93486939.573098004</c:v>
                </c:pt>
                <c:pt idx="270">
                  <c:v>34632249.694201581</c:v>
                </c:pt>
                <c:pt idx="271">
                  <c:v>31723821.971011426</c:v>
                </c:pt>
                <c:pt idx="272">
                  <c:v>42521454.532274678</c:v>
                </c:pt>
                <c:pt idx="273">
                  <c:v>49485108.892139509</c:v>
                </c:pt>
                <c:pt idx="274">
                  <c:v>38639848.320479713</c:v>
                </c:pt>
                <c:pt idx="275">
                  <c:v>29249219.08198138</c:v>
                </c:pt>
                <c:pt idx="276">
                  <c:v>50117974.592907988</c:v>
                </c:pt>
                <c:pt idx="277">
                  <c:v>35876515.735377423</c:v>
                </c:pt>
                <c:pt idx="278">
                  <c:v>41268477.382371798</c:v>
                </c:pt>
                <c:pt idx="279">
                  <c:v>47769989.349252485</c:v>
                </c:pt>
                <c:pt idx="280">
                  <c:v>33625211.79585135</c:v>
                </c:pt>
                <c:pt idx="281">
                  <c:v>34164457.616106853</c:v>
                </c:pt>
                <c:pt idx="282">
                  <c:v>67610005.734132096</c:v>
                </c:pt>
                <c:pt idx="283">
                  <c:v>28590620.068388645</c:v>
                </c:pt>
                <c:pt idx="284">
                  <c:v>34570595.720746838</c:v>
                </c:pt>
                <c:pt idx="285">
                  <c:v>29370577.137468159</c:v>
                </c:pt>
                <c:pt idx="286">
                  <c:v>47752975.136100262</c:v>
                </c:pt>
                <c:pt idx="287">
                  <c:v>42875581.225737914</c:v>
                </c:pt>
                <c:pt idx="288">
                  <c:v>29621922.365167331</c:v>
                </c:pt>
                <c:pt idx="289">
                  <c:v>32739757.567074977</c:v>
                </c:pt>
                <c:pt idx="290">
                  <c:v>32720696.565144598</c:v>
                </c:pt>
                <c:pt idx="291">
                  <c:v>50731519.857111759</c:v>
                </c:pt>
                <c:pt idx="292">
                  <c:v>34795601.959734276</c:v>
                </c:pt>
                <c:pt idx="293">
                  <c:v>28850359.798911441</c:v>
                </c:pt>
                <c:pt idx="294">
                  <c:v>28595658.929795697</c:v>
                </c:pt>
                <c:pt idx="295">
                  <c:v>42103882.035144381</c:v>
                </c:pt>
                <c:pt idx="296">
                  <c:v>42735150.878055319</c:v>
                </c:pt>
                <c:pt idx="297">
                  <c:v>28606219.802104488</c:v>
                </c:pt>
                <c:pt idx="298">
                  <c:v>31833584.116259534</c:v>
                </c:pt>
                <c:pt idx="299">
                  <c:v>39234659.583520554</c:v>
                </c:pt>
                <c:pt idx="300">
                  <c:v>44387935.679409049</c:v>
                </c:pt>
                <c:pt idx="301">
                  <c:v>32983663.09905329</c:v>
                </c:pt>
                <c:pt idx="302">
                  <c:v>32073637.152333148</c:v>
                </c:pt>
                <c:pt idx="303">
                  <c:v>50690141.659246333</c:v>
                </c:pt>
                <c:pt idx="304">
                  <c:v>49862024.81280078</c:v>
                </c:pt>
                <c:pt idx="305">
                  <c:v>28758058.463898927</c:v>
                </c:pt>
                <c:pt idx="306">
                  <c:v>50536634.803487182</c:v>
                </c:pt>
                <c:pt idx="307">
                  <c:v>30352058.120494384</c:v>
                </c:pt>
                <c:pt idx="308">
                  <c:v>28688062.673111584</c:v>
                </c:pt>
                <c:pt idx="309">
                  <c:v>28805650.349497292</c:v>
                </c:pt>
                <c:pt idx="310">
                  <c:v>36977376.2586338</c:v>
                </c:pt>
                <c:pt idx="311">
                  <c:v>85625205.489106759</c:v>
                </c:pt>
                <c:pt idx="312">
                  <c:v>43564550.638859428</c:v>
                </c:pt>
                <c:pt idx="313">
                  <c:v>28661982.033194911</c:v>
                </c:pt>
                <c:pt idx="314">
                  <c:v>49779187.721048087</c:v>
                </c:pt>
                <c:pt idx="315">
                  <c:v>41764274.594306625</c:v>
                </c:pt>
                <c:pt idx="316">
                  <c:v>53123042.72277192</c:v>
                </c:pt>
                <c:pt idx="317">
                  <c:v>35211900.445778497</c:v>
                </c:pt>
                <c:pt idx="318">
                  <c:v>31695363.316742219</c:v>
                </c:pt>
                <c:pt idx="319">
                  <c:v>35646419.700802416</c:v>
                </c:pt>
                <c:pt idx="320">
                  <c:v>31314420.499518834</c:v>
                </c:pt>
                <c:pt idx="321">
                  <c:v>30495063.604342446</c:v>
                </c:pt>
                <c:pt idx="322">
                  <c:v>81559653.262966514</c:v>
                </c:pt>
                <c:pt idx="323">
                  <c:v>31712104.934520204</c:v>
                </c:pt>
                <c:pt idx="324">
                  <c:v>43251881.282781005</c:v>
                </c:pt>
                <c:pt idx="325">
                  <c:v>35245953.003643148</c:v>
                </c:pt>
                <c:pt idx="326">
                  <c:v>43205957.059813157</c:v>
                </c:pt>
                <c:pt idx="327">
                  <c:v>41526175.652212694</c:v>
                </c:pt>
                <c:pt idx="328">
                  <c:v>87744878.051792741</c:v>
                </c:pt>
                <c:pt idx="329">
                  <c:v>40126590.344849281</c:v>
                </c:pt>
                <c:pt idx="330">
                  <c:v>28985364.926661864</c:v>
                </c:pt>
                <c:pt idx="331">
                  <c:v>30585916.740906578</c:v>
                </c:pt>
                <c:pt idx="332">
                  <c:v>36177199.371182241</c:v>
                </c:pt>
                <c:pt idx="333">
                  <c:v>44805747.018426217</c:v>
                </c:pt>
                <c:pt idx="334">
                  <c:v>28597196.701947782</c:v>
                </c:pt>
                <c:pt idx="335">
                  <c:v>54687165.675889105</c:v>
                </c:pt>
                <c:pt idx="336">
                  <c:v>29310437.867836758</c:v>
                </c:pt>
                <c:pt idx="337">
                  <c:v>28665430.686964616</c:v>
                </c:pt>
                <c:pt idx="338">
                  <c:v>28596261.06052544</c:v>
                </c:pt>
                <c:pt idx="339">
                  <c:v>41112147.787432149</c:v>
                </c:pt>
                <c:pt idx="340">
                  <c:v>28819791.629102878</c:v>
                </c:pt>
                <c:pt idx="341">
                  <c:v>49926282.917153813</c:v>
                </c:pt>
                <c:pt idx="342">
                  <c:v>93921446.299490631</c:v>
                </c:pt>
                <c:pt idx="343">
                  <c:v>42524685.400690705</c:v>
                </c:pt>
                <c:pt idx="344">
                  <c:v>30237405.535258368</c:v>
                </c:pt>
                <c:pt idx="345">
                  <c:v>56546652.615879916</c:v>
                </c:pt>
                <c:pt idx="346">
                  <c:v>46808088.228959784</c:v>
                </c:pt>
                <c:pt idx="347">
                  <c:v>48669873.731014587</c:v>
                </c:pt>
                <c:pt idx="348">
                  <c:v>36519977.97662586</c:v>
                </c:pt>
                <c:pt idx="349">
                  <c:v>28779908.376285665</c:v>
                </c:pt>
                <c:pt idx="350">
                  <c:v>42399946.272108719</c:v>
                </c:pt>
                <c:pt idx="351">
                  <c:v>29796658.215916984</c:v>
                </c:pt>
                <c:pt idx="352">
                  <c:v>81704269.475416124</c:v>
                </c:pt>
                <c:pt idx="353">
                  <c:v>42177931.616121188</c:v>
                </c:pt>
                <c:pt idx="354">
                  <c:v>37196046.402244039</c:v>
                </c:pt>
                <c:pt idx="355">
                  <c:v>31551847.649122737</c:v>
                </c:pt>
                <c:pt idx="356">
                  <c:v>53853985.259954095</c:v>
                </c:pt>
                <c:pt idx="357">
                  <c:v>33115308.5549055</c:v>
                </c:pt>
                <c:pt idx="358">
                  <c:v>35829907.618711144</c:v>
                </c:pt>
                <c:pt idx="359">
                  <c:v>45806184.036315806</c:v>
                </c:pt>
                <c:pt idx="360">
                  <c:v>40665391.809846833</c:v>
                </c:pt>
                <c:pt idx="361">
                  <c:v>37423555.358614802</c:v>
                </c:pt>
                <c:pt idx="362">
                  <c:v>51124935.691769354</c:v>
                </c:pt>
                <c:pt idx="363">
                  <c:v>28595239.402478702</c:v>
                </c:pt>
                <c:pt idx="364">
                  <c:v>44794807.828517795</c:v>
                </c:pt>
                <c:pt idx="365">
                  <c:v>31643159.393035445</c:v>
                </c:pt>
                <c:pt idx="366">
                  <c:v>40379515.151117556</c:v>
                </c:pt>
                <c:pt idx="367">
                  <c:v>36566775.482568122</c:v>
                </c:pt>
                <c:pt idx="368">
                  <c:v>33599376.643329263</c:v>
                </c:pt>
                <c:pt idx="369">
                  <c:v>30244266.736666031</c:v>
                </c:pt>
                <c:pt idx="370">
                  <c:v>47254065.043281913</c:v>
                </c:pt>
                <c:pt idx="371">
                  <c:v>33999169.596859135</c:v>
                </c:pt>
                <c:pt idx="372">
                  <c:v>28615162.25973092</c:v>
                </c:pt>
                <c:pt idx="373">
                  <c:v>28689616.906154834</c:v>
                </c:pt>
                <c:pt idx="374">
                  <c:v>47220827.846446387</c:v>
                </c:pt>
                <c:pt idx="375">
                  <c:v>38693069.316640645</c:v>
                </c:pt>
                <c:pt idx="376">
                  <c:v>54597520.19783774</c:v>
                </c:pt>
                <c:pt idx="377">
                  <c:v>28931305.038779572</c:v>
                </c:pt>
                <c:pt idx="378">
                  <c:v>34282142.90109852</c:v>
                </c:pt>
                <c:pt idx="379">
                  <c:v>37301700.995815128</c:v>
                </c:pt>
                <c:pt idx="380">
                  <c:v>31811332.434951633</c:v>
                </c:pt>
                <c:pt idx="381">
                  <c:v>32744158.467742261</c:v>
                </c:pt>
                <c:pt idx="382">
                  <c:v>38651360.3712487</c:v>
                </c:pt>
                <c:pt idx="383">
                  <c:v>30790667.971045911</c:v>
                </c:pt>
                <c:pt idx="384">
                  <c:v>39371197.975848615</c:v>
                </c:pt>
                <c:pt idx="385">
                  <c:v>32163409.918060381</c:v>
                </c:pt>
                <c:pt idx="386">
                  <c:v>29206673.913924299</c:v>
                </c:pt>
                <c:pt idx="387">
                  <c:v>40848846.427620612</c:v>
                </c:pt>
                <c:pt idx="388">
                  <c:v>41364393.377599262</c:v>
                </c:pt>
                <c:pt idx="389">
                  <c:v>33132331.100167446</c:v>
                </c:pt>
                <c:pt idx="390">
                  <c:v>30875771.756337758</c:v>
                </c:pt>
                <c:pt idx="391">
                  <c:v>58152016.782415219</c:v>
                </c:pt>
                <c:pt idx="392">
                  <c:v>35266441.705890194</c:v>
                </c:pt>
                <c:pt idx="393">
                  <c:v>34639175.555033088</c:v>
                </c:pt>
                <c:pt idx="394">
                  <c:v>48112705.976789698</c:v>
                </c:pt>
                <c:pt idx="395">
                  <c:v>52011430.538710356</c:v>
                </c:pt>
                <c:pt idx="396">
                  <c:v>34608863.002591766</c:v>
                </c:pt>
                <c:pt idx="397">
                  <c:v>54007788.51030653</c:v>
                </c:pt>
                <c:pt idx="398">
                  <c:v>44140741.167287923</c:v>
                </c:pt>
                <c:pt idx="399">
                  <c:v>94278993.05805704</c:v>
                </c:pt>
                <c:pt idx="400">
                  <c:v>29024935.244611818</c:v>
                </c:pt>
                <c:pt idx="401">
                  <c:v>67489343.912574917</c:v>
                </c:pt>
                <c:pt idx="402">
                  <c:v>28679081.718297575</c:v>
                </c:pt>
                <c:pt idx="403">
                  <c:v>49403910.074257232</c:v>
                </c:pt>
                <c:pt idx="404">
                  <c:v>61527950.38736067</c:v>
                </c:pt>
                <c:pt idx="405">
                  <c:v>38186236.517960079</c:v>
                </c:pt>
                <c:pt idx="406">
                  <c:v>48488193.712299317</c:v>
                </c:pt>
                <c:pt idx="407">
                  <c:v>28645945.665713176</c:v>
                </c:pt>
                <c:pt idx="408">
                  <c:v>39168108.391022012</c:v>
                </c:pt>
                <c:pt idx="409">
                  <c:v>28703960.551367573</c:v>
                </c:pt>
                <c:pt idx="410">
                  <c:v>39261052.260103993</c:v>
                </c:pt>
                <c:pt idx="411">
                  <c:v>36236955.626351416</c:v>
                </c:pt>
                <c:pt idx="412">
                  <c:v>36013347.008762285</c:v>
                </c:pt>
                <c:pt idx="413">
                  <c:v>55694270.646507919</c:v>
                </c:pt>
                <c:pt idx="414">
                  <c:v>32721906.604908511</c:v>
                </c:pt>
                <c:pt idx="415">
                  <c:v>47127214.714264371</c:v>
                </c:pt>
                <c:pt idx="416">
                  <c:v>30532681.253732193</c:v>
                </c:pt>
                <c:pt idx="417">
                  <c:v>53308854.692356631</c:v>
                </c:pt>
                <c:pt idx="418">
                  <c:v>48345766.594918922</c:v>
                </c:pt>
                <c:pt idx="419">
                  <c:v>28653131.592696186</c:v>
                </c:pt>
                <c:pt idx="420">
                  <c:v>46636412.402168304</c:v>
                </c:pt>
                <c:pt idx="421">
                  <c:v>75844245.442854613</c:v>
                </c:pt>
                <c:pt idx="422">
                  <c:v>33061373.509474874</c:v>
                </c:pt>
                <c:pt idx="423">
                  <c:v>52613021.032662287</c:v>
                </c:pt>
                <c:pt idx="424">
                  <c:v>44166953.708205946</c:v>
                </c:pt>
                <c:pt idx="425">
                  <c:v>33437644.275145698</c:v>
                </c:pt>
                <c:pt idx="426">
                  <c:v>42207885.253527693</c:v>
                </c:pt>
                <c:pt idx="427">
                  <c:v>28923896.238662828</c:v>
                </c:pt>
                <c:pt idx="428">
                  <c:v>33982814.263629459</c:v>
                </c:pt>
                <c:pt idx="429">
                  <c:v>33011355.501380093</c:v>
                </c:pt>
                <c:pt idx="430">
                  <c:v>35289569.266232029</c:v>
                </c:pt>
                <c:pt idx="431">
                  <c:v>37172246.836957045</c:v>
                </c:pt>
                <c:pt idx="432">
                  <c:v>29159815.017105088</c:v>
                </c:pt>
                <c:pt idx="433">
                  <c:v>52759084.448459819</c:v>
                </c:pt>
                <c:pt idx="434">
                  <c:v>31960354.857439172</c:v>
                </c:pt>
                <c:pt idx="435">
                  <c:v>28838926.29057122</c:v>
                </c:pt>
                <c:pt idx="436">
                  <c:v>55484318.357593119</c:v>
                </c:pt>
                <c:pt idx="437">
                  <c:v>39547280.705354445</c:v>
                </c:pt>
                <c:pt idx="438">
                  <c:v>29710743.185344934</c:v>
                </c:pt>
                <c:pt idx="439">
                  <c:v>45665261.911952183</c:v>
                </c:pt>
                <c:pt idx="440">
                  <c:v>45618134.778928965</c:v>
                </c:pt>
                <c:pt idx="441">
                  <c:v>38569233.810157515</c:v>
                </c:pt>
                <c:pt idx="442">
                  <c:v>42624662.156749412</c:v>
                </c:pt>
                <c:pt idx="443">
                  <c:v>31118533.09097195</c:v>
                </c:pt>
                <c:pt idx="444">
                  <c:v>30489276.794782389</c:v>
                </c:pt>
                <c:pt idx="445">
                  <c:v>39536933.641510062</c:v>
                </c:pt>
                <c:pt idx="446">
                  <c:v>28740816.783120934</c:v>
                </c:pt>
                <c:pt idx="447">
                  <c:v>55633407.969460919</c:v>
                </c:pt>
                <c:pt idx="448">
                  <c:v>35084262.513758048</c:v>
                </c:pt>
                <c:pt idx="449">
                  <c:v>51083737.544484809</c:v>
                </c:pt>
                <c:pt idx="450">
                  <c:v>32635898.498494156</c:v>
                </c:pt>
                <c:pt idx="451">
                  <c:v>45044550.947681822</c:v>
                </c:pt>
                <c:pt idx="452">
                  <c:v>31476397.418983154</c:v>
                </c:pt>
                <c:pt idx="453">
                  <c:v>28635328.020455211</c:v>
                </c:pt>
                <c:pt idx="454">
                  <c:v>53775437.769966699</c:v>
                </c:pt>
                <c:pt idx="455">
                  <c:v>40196695.715852149</c:v>
                </c:pt>
                <c:pt idx="456">
                  <c:v>39183983.266591467</c:v>
                </c:pt>
                <c:pt idx="457">
                  <c:v>28601876.624795698</c:v>
                </c:pt>
                <c:pt idx="458">
                  <c:v>29553637.56297617</c:v>
                </c:pt>
                <c:pt idx="459">
                  <c:v>30985835.135810066</c:v>
                </c:pt>
                <c:pt idx="460">
                  <c:v>28636873.881031863</c:v>
                </c:pt>
                <c:pt idx="461">
                  <c:v>34725525.427646779</c:v>
                </c:pt>
                <c:pt idx="462">
                  <c:v>37824278.172700375</c:v>
                </c:pt>
                <c:pt idx="463">
                  <c:v>63907834.909380443</c:v>
                </c:pt>
                <c:pt idx="464">
                  <c:v>29642127.368163336</c:v>
                </c:pt>
                <c:pt idx="465">
                  <c:v>31122607.733021602</c:v>
                </c:pt>
                <c:pt idx="466">
                  <c:v>43975347.642273791</c:v>
                </c:pt>
                <c:pt idx="467">
                  <c:v>28606201.854875769</c:v>
                </c:pt>
                <c:pt idx="468">
                  <c:v>32086130.013908695</c:v>
                </c:pt>
                <c:pt idx="469">
                  <c:v>48804135.630044855</c:v>
                </c:pt>
                <c:pt idx="470">
                  <c:v>35287089.631516904</c:v>
                </c:pt>
                <c:pt idx="471">
                  <c:v>29812200.683469918</c:v>
                </c:pt>
                <c:pt idx="472">
                  <c:v>37362460.980522245</c:v>
                </c:pt>
                <c:pt idx="473">
                  <c:v>48014475.728930652</c:v>
                </c:pt>
                <c:pt idx="474">
                  <c:v>33045709.434990589</c:v>
                </c:pt>
                <c:pt idx="475">
                  <c:v>40187686.497864842</c:v>
                </c:pt>
                <c:pt idx="476">
                  <c:v>89214930.590014935</c:v>
                </c:pt>
                <c:pt idx="477">
                  <c:v>46534931.717587948</c:v>
                </c:pt>
                <c:pt idx="478">
                  <c:v>29172900.304380916</c:v>
                </c:pt>
                <c:pt idx="479">
                  <c:v>28589702.435601108</c:v>
                </c:pt>
                <c:pt idx="480">
                  <c:v>29316142.853743061</c:v>
                </c:pt>
                <c:pt idx="481">
                  <c:v>35914644.637928195</c:v>
                </c:pt>
                <c:pt idx="482">
                  <c:v>53196511.127031349</c:v>
                </c:pt>
                <c:pt idx="483">
                  <c:v>34127354.595519252</c:v>
                </c:pt>
                <c:pt idx="484">
                  <c:v>28594126.931929145</c:v>
                </c:pt>
                <c:pt idx="485">
                  <c:v>29997369.304248706</c:v>
                </c:pt>
                <c:pt idx="486">
                  <c:v>55867290.298673995</c:v>
                </c:pt>
                <c:pt idx="487">
                  <c:v>40663362.59675394</c:v>
                </c:pt>
                <c:pt idx="488">
                  <c:v>38056620.505215883</c:v>
                </c:pt>
                <c:pt idx="489">
                  <c:v>30382279.007697232</c:v>
                </c:pt>
                <c:pt idx="490">
                  <c:v>29244148.882121097</c:v>
                </c:pt>
                <c:pt idx="491">
                  <c:v>33988125.88981159</c:v>
                </c:pt>
                <c:pt idx="492">
                  <c:v>31752330.026593804</c:v>
                </c:pt>
                <c:pt idx="493">
                  <c:v>43900557.725802794</c:v>
                </c:pt>
                <c:pt idx="494">
                  <c:v>45183365.537498564</c:v>
                </c:pt>
                <c:pt idx="495">
                  <c:v>31376191.263461851</c:v>
                </c:pt>
                <c:pt idx="496">
                  <c:v>37010286.982427351</c:v>
                </c:pt>
                <c:pt idx="497">
                  <c:v>29672893.154074572</c:v>
                </c:pt>
                <c:pt idx="498">
                  <c:v>51903775.997415833</c:v>
                </c:pt>
                <c:pt idx="499">
                  <c:v>46876420.392723426</c:v>
                </c:pt>
                <c:pt idx="500">
                  <c:v>43679262.507575236</c:v>
                </c:pt>
                <c:pt idx="501">
                  <c:v>39886674.728366762</c:v>
                </c:pt>
                <c:pt idx="502">
                  <c:v>94574471.090143129</c:v>
                </c:pt>
                <c:pt idx="503">
                  <c:v>37287349.735439003</c:v>
                </c:pt>
                <c:pt idx="504">
                  <c:v>41747419.107042409</c:v>
                </c:pt>
                <c:pt idx="505">
                  <c:v>35815245.21466206</c:v>
                </c:pt>
                <c:pt idx="506">
                  <c:v>28595445.421763889</c:v>
                </c:pt>
                <c:pt idx="507">
                  <c:v>38484238.653012544</c:v>
                </c:pt>
                <c:pt idx="508">
                  <c:v>32095365.960716732</c:v>
                </c:pt>
                <c:pt idx="509">
                  <c:v>44731564.084620997</c:v>
                </c:pt>
                <c:pt idx="510">
                  <c:v>77891479.326459661</c:v>
                </c:pt>
                <c:pt idx="511">
                  <c:v>37470333.653299354</c:v>
                </c:pt>
                <c:pt idx="512">
                  <c:v>48342375.056147993</c:v>
                </c:pt>
                <c:pt idx="513">
                  <c:v>40189743.05054938</c:v>
                </c:pt>
                <c:pt idx="514">
                  <c:v>37557797.171652205</c:v>
                </c:pt>
                <c:pt idx="515">
                  <c:v>31459470.347914331</c:v>
                </c:pt>
                <c:pt idx="516">
                  <c:v>39299723.875715986</c:v>
                </c:pt>
                <c:pt idx="517">
                  <c:v>41772062.768811442</c:v>
                </c:pt>
                <c:pt idx="518">
                  <c:v>31975884.621799219</c:v>
                </c:pt>
                <c:pt idx="519">
                  <c:v>28593176.908336684</c:v>
                </c:pt>
                <c:pt idx="520">
                  <c:v>36881656.554256886</c:v>
                </c:pt>
                <c:pt idx="521">
                  <c:v>29900026.756846037</c:v>
                </c:pt>
                <c:pt idx="522">
                  <c:v>52481929.853499085</c:v>
                </c:pt>
                <c:pt idx="523">
                  <c:v>28699182.581910044</c:v>
                </c:pt>
                <c:pt idx="524">
                  <c:v>39969840.484775171</c:v>
                </c:pt>
                <c:pt idx="525">
                  <c:v>55167172.637299269</c:v>
                </c:pt>
                <c:pt idx="526">
                  <c:v>42636426.59262374</c:v>
                </c:pt>
                <c:pt idx="527">
                  <c:v>29666692.68036072</c:v>
                </c:pt>
                <c:pt idx="528">
                  <c:v>31984033.766837496</c:v>
                </c:pt>
                <c:pt idx="529">
                  <c:v>35977744.970288895</c:v>
                </c:pt>
                <c:pt idx="530">
                  <c:v>30415956.701580342</c:v>
                </c:pt>
                <c:pt idx="531">
                  <c:v>28593755.696977105</c:v>
                </c:pt>
                <c:pt idx="532">
                  <c:v>45394706.365066253</c:v>
                </c:pt>
                <c:pt idx="533">
                  <c:v>50940703.387952089</c:v>
                </c:pt>
                <c:pt idx="534">
                  <c:v>28734123.283014961</c:v>
                </c:pt>
                <c:pt idx="535">
                  <c:v>29577674.488816977</c:v>
                </c:pt>
                <c:pt idx="536">
                  <c:v>50172307.608149067</c:v>
                </c:pt>
                <c:pt idx="537">
                  <c:v>38575738.191676304</c:v>
                </c:pt>
                <c:pt idx="538">
                  <c:v>44453220.530275099</c:v>
                </c:pt>
                <c:pt idx="539">
                  <c:v>33725740.846360594</c:v>
                </c:pt>
                <c:pt idx="540">
                  <c:v>28596738.825744126</c:v>
                </c:pt>
                <c:pt idx="541">
                  <c:v>35705481.455035277</c:v>
                </c:pt>
                <c:pt idx="542">
                  <c:v>28944815.610540748</c:v>
                </c:pt>
                <c:pt idx="543">
                  <c:v>31468327.943652324</c:v>
                </c:pt>
                <c:pt idx="544">
                  <c:v>38197771.897839658</c:v>
                </c:pt>
                <c:pt idx="545">
                  <c:v>34115454.888374284</c:v>
                </c:pt>
                <c:pt idx="546">
                  <c:v>39854233.06259688</c:v>
                </c:pt>
                <c:pt idx="547">
                  <c:v>58261827.06233684</c:v>
                </c:pt>
                <c:pt idx="548">
                  <c:v>45059555.216696605</c:v>
                </c:pt>
                <c:pt idx="549">
                  <c:v>47410606.936697163</c:v>
                </c:pt>
                <c:pt idx="550">
                  <c:v>51553673.416280143</c:v>
                </c:pt>
                <c:pt idx="551">
                  <c:v>31725195.563752726</c:v>
                </c:pt>
                <c:pt idx="552">
                  <c:v>31891566.000712276</c:v>
                </c:pt>
                <c:pt idx="553">
                  <c:v>30407283.942993343</c:v>
                </c:pt>
                <c:pt idx="554">
                  <c:v>44263688.284338899</c:v>
                </c:pt>
                <c:pt idx="555">
                  <c:v>31464476.383629803</c:v>
                </c:pt>
                <c:pt idx="556">
                  <c:v>29656870.853718061</c:v>
                </c:pt>
                <c:pt idx="557">
                  <c:v>53048189.094463073</c:v>
                </c:pt>
                <c:pt idx="558">
                  <c:v>46895142.144916438</c:v>
                </c:pt>
                <c:pt idx="559">
                  <c:v>37325164.855667599</c:v>
                </c:pt>
                <c:pt idx="560">
                  <c:v>36156350.966486402</c:v>
                </c:pt>
                <c:pt idx="561">
                  <c:v>47876232.3609211</c:v>
                </c:pt>
                <c:pt idx="562">
                  <c:v>31071546.413176041</c:v>
                </c:pt>
                <c:pt idx="563">
                  <c:v>41738711.4078274</c:v>
                </c:pt>
                <c:pt idx="564">
                  <c:v>50006112.394761957</c:v>
                </c:pt>
                <c:pt idx="565">
                  <c:v>35903859.053818099</c:v>
                </c:pt>
                <c:pt idx="566">
                  <c:v>52172020.527940564</c:v>
                </c:pt>
                <c:pt idx="567">
                  <c:v>45429080.519942932</c:v>
                </c:pt>
                <c:pt idx="568">
                  <c:v>46075691.905789964</c:v>
                </c:pt>
                <c:pt idx="569">
                  <c:v>33753550.501796484</c:v>
                </c:pt>
                <c:pt idx="570">
                  <c:v>49034685.999671414</c:v>
                </c:pt>
                <c:pt idx="571">
                  <c:v>30012859.725698031</c:v>
                </c:pt>
                <c:pt idx="572">
                  <c:v>29873576.046023011</c:v>
                </c:pt>
                <c:pt idx="573">
                  <c:v>45195501.095991589</c:v>
                </c:pt>
                <c:pt idx="574">
                  <c:v>48786838.92746269</c:v>
                </c:pt>
                <c:pt idx="575">
                  <c:v>30285137.776130941</c:v>
                </c:pt>
                <c:pt idx="576">
                  <c:v>48406785.344782248</c:v>
                </c:pt>
                <c:pt idx="577">
                  <c:v>60328018.136984631</c:v>
                </c:pt>
                <c:pt idx="578">
                  <c:v>56457076.983201526</c:v>
                </c:pt>
                <c:pt idx="579">
                  <c:v>34260195.9792533</c:v>
                </c:pt>
                <c:pt idx="580">
                  <c:v>54138479.31442032</c:v>
                </c:pt>
                <c:pt idx="581">
                  <c:v>32295242.240355797</c:v>
                </c:pt>
                <c:pt idx="582">
                  <c:v>48892927.444291465</c:v>
                </c:pt>
                <c:pt idx="583">
                  <c:v>54070533.282771476</c:v>
                </c:pt>
                <c:pt idx="584">
                  <c:v>52345235.550535701</c:v>
                </c:pt>
                <c:pt idx="585">
                  <c:v>36226264.927667484</c:v>
                </c:pt>
                <c:pt idx="586">
                  <c:v>32339529.307934105</c:v>
                </c:pt>
                <c:pt idx="587">
                  <c:v>56326925.909084499</c:v>
                </c:pt>
                <c:pt idx="588">
                  <c:v>43403209.936702721</c:v>
                </c:pt>
                <c:pt idx="589">
                  <c:v>32175813.447644677</c:v>
                </c:pt>
                <c:pt idx="590">
                  <c:v>34169005.799059808</c:v>
                </c:pt>
                <c:pt idx="591">
                  <c:v>39239251.539221637</c:v>
                </c:pt>
                <c:pt idx="592">
                  <c:v>40084534.939455099</c:v>
                </c:pt>
                <c:pt idx="593">
                  <c:v>33791302.829571091</c:v>
                </c:pt>
                <c:pt idx="594">
                  <c:v>28809439.692742448</c:v>
                </c:pt>
                <c:pt idx="595">
                  <c:v>34280751.928968504</c:v>
                </c:pt>
                <c:pt idx="596">
                  <c:v>50855068.989476189</c:v>
                </c:pt>
                <c:pt idx="597">
                  <c:v>30366703.321655501</c:v>
                </c:pt>
                <c:pt idx="598">
                  <c:v>41239073.628408238</c:v>
                </c:pt>
                <c:pt idx="599">
                  <c:v>28631247.378674306</c:v>
                </c:pt>
                <c:pt idx="600">
                  <c:v>35016562.52690053</c:v>
                </c:pt>
                <c:pt idx="601">
                  <c:v>31000132.102377243</c:v>
                </c:pt>
                <c:pt idx="602">
                  <c:v>38191657.726645082</c:v>
                </c:pt>
                <c:pt idx="603">
                  <c:v>28757169.536634497</c:v>
                </c:pt>
                <c:pt idx="604">
                  <c:v>28735913.318981629</c:v>
                </c:pt>
                <c:pt idx="605">
                  <c:v>28600563.394544989</c:v>
                </c:pt>
                <c:pt idx="606">
                  <c:v>70026218.89188014</c:v>
                </c:pt>
                <c:pt idx="607">
                  <c:v>35966986.473538697</c:v>
                </c:pt>
                <c:pt idx="608">
                  <c:v>41351728.247540638</c:v>
                </c:pt>
                <c:pt idx="609">
                  <c:v>31498338.3181879</c:v>
                </c:pt>
                <c:pt idx="610">
                  <c:v>51968904.086617276</c:v>
                </c:pt>
                <c:pt idx="611">
                  <c:v>30873598.264732409</c:v>
                </c:pt>
                <c:pt idx="612">
                  <c:v>47685291.014098786</c:v>
                </c:pt>
                <c:pt idx="613">
                  <c:v>34919633.951688409</c:v>
                </c:pt>
                <c:pt idx="614">
                  <c:v>38786936.479966052</c:v>
                </c:pt>
                <c:pt idx="615">
                  <c:v>40394556.598409757</c:v>
                </c:pt>
                <c:pt idx="616">
                  <c:v>28629837.748868585</c:v>
                </c:pt>
                <c:pt idx="617">
                  <c:v>82718595.202354699</c:v>
                </c:pt>
                <c:pt idx="618">
                  <c:v>29317143.523733262</c:v>
                </c:pt>
                <c:pt idx="619">
                  <c:v>42072900.097003594</c:v>
                </c:pt>
                <c:pt idx="620">
                  <c:v>39022396.586574078</c:v>
                </c:pt>
                <c:pt idx="621">
                  <c:v>32355576.260977894</c:v>
                </c:pt>
                <c:pt idx="622">
                  <c:v>33268123.774115827</c:v>
                </c:pt>
                <c:pt idx="623">
                  <c:v>28595811.865212474</c:v>
                </c:pt>
                <c:pt idx="624">
                  <c:v>34759423.600843713</c:v>
                </c:pt>
                <c:pt idx="625">
                  <c:v>46122450.356104456</c:v>
                </c:pt>
                <c:pt idx="626">
                  <c:v>38816410.297894746</c:v>
                </c:pt>
                <c:pt idx="627">
                  <c:v>47804228.310847044</c:v>
                </c:pt>
                <c:pt idx="628">
                  <c:v>36006938.395024382</c:v>
                </c:pt>
                <c:pt idx="629">
                  <c:v>50485830.639297098</c:v>
                </c:pt>
                <c:pt idx="630">
                  <c:v>32813345.822167411</c:v>
                </c:pt>
                <c:pt idx="631">
                  <c:v>42799635.675030865</c:v>
                </c:pt>
                <c:pt idx="632">
                  <c:v>31727055.542889725</c:v>
                </c:pt>
                <c:pt idx="633">
                  <c:v>28590584.266478032</c:v>
                </c:pt>
                <c:pt idx="634">
                  <c:v>28641481.915384907</c:v>
                </c:pt>
                <c:pt idx="635">
                  <c:v>28990598.469285503</c:v>
                </c:pt>
                <c:pt idx="636">
                  <c:v>51429034.21383743</c:v>
                </c:pt>
                <c:pt idx="637">
                  <c:v>29479386.732580289</c:v>
                </c:pt>
                <c:pt idx="638">
                  <c:v>40390464.348840967</c:v>
                </c:pt>
                <c:pt idx="639">
                  <c:v>44030986.617915556</c:v>
                </c:pt>
                <c:pt idx="640">
                  <c:v>60354856.620395735</c:v>
                </c:pt>
                <c:pt idx="641">
                  <c:v>29917678.745898575</c:v>
                </c:pt>
                <c:pt idx="642">
                  <c:v>36338013.728548825</c:v>
                </c:pt>
                <c:pt idx="643">
                  <c:v>44901881.021167375</c:v>
                </c:pt>
                <c:pt idx="644">
                  <c:v>33818656.654299073</c:v>
                </c:pt>
                <c:pt idx="645">
                  <c:v>28691943.237783168</c:v>
                </c:pt>
                <c:pt idx="646">
                  <c:v>49473080.072309218</c:v>
                </c:pt>
                <c:pt idx="647">
                  <c:v>55068103.643868007</c:v>
                </c:pt>
                <c:pt idx="648">
                  <c:v>41856839.140988924</c:v>
                </c:pt>
                <c:pt idx="649">
                  <c:v>30985037.879143436</c:v>
                </c:pt>
                <c:pt idx="650">
                  <c:v>34135072.395560533</c:v>
                </c:pt>
                <c:pt idx="651">
                  <c:v>28762343.757145327</c:v>
                </c:pt>
                <c:pt idx="652">
                  <c:v>49651241.498010531</c:v>
                </c:pt>
                <c:pt idx="653">
                  <c:v>34440076.669839524</c:v>
                </c:pt>
                <c:pt idx="654">
                  <c:v>39278223.050556444</c:v>
                </c:pt>
                <c:pt idx="655">
                  <c:v>29151719.577678174</c:v>
                </c:pt>
                <c:pt idx="656">
                  <c:v>56320436.825579949</c:v>
                </c:pt>
                <c:pt idx="657">
                  <c:v>39570136.838175766</c:v>
                </c:pt>
                <c:pt idx="658">
                  <c:v>39220225.916502699</c:v>
                </c:pt>
                <c:pt idx="659">
                  <c:v>28792418.086957</c:v>
                </c:pt>
                <c:pt idx="660">
                  <c:v>45572369.386365645</c:v>
                </c:pt>
                <c:pt idx="661">
                  <c:v>32424566.371256888</c:v>
                </c:pt>
                <c:pt idx="662">
                  <c:v>32232508.571140777</c:v>
                </c:pt>
                <c:pt idx="663">
                  <c:v>37204100.070593581</c:v>
                </c:pt>
                <c:pt idx="664">
                  <c:v>42778561.715283632</c:v>
                </c:pt>
                <c:pt idx="665">
                  <c:v>45131131.987990901</c:v>
                </c:pt>
                <c:pt idx="666">
                  <c:v>36667011.621883444</c:v>
                </c:pt>
                <c:pt idx="667">
                  <c:v>37949554.408067785</c:v>
                </c:pt>
                <c:pt idx="668">
                  <c:v>34016758.664288037</c:v>
                </c:pt>
                <c:pt idx="669">
                  <c:v>28727081.983294662</c:v>
                </c:pt>
                <c:pt idx="670">
                  <c:v>36179505.458224311</c:v>
                </c:pt>
                <c:pt idx="671">
                  <c:v>47622321.571565181</c:v>
                </c:pt>
                <c:pt idx="672">
                  <c:v>28595281.446907137</c:v>
                </c:pt>
                <c:pt idx="673">
                  <c:v>53768633.677982047</c:v>
                </c:pt>
                <c:pt idx="674">
                  <c:v>56717235.23928567</c:v>
                </c:pt>
                <c:pt idx="675">
                  <c:v>38993146.627711646</c:v>
                </c:pt>
                <c:pt idx="676">
                  <c:v>70434691.474973276</c:v>
                </c:pt>
                <c:pt idx="677">
                  <c:v>36091828.684275821</c:v>
                </c:pt>
                <c:pt idx="678">
                  <c:v>38722455.3286952</c:v>
                </c:pt>
                <c:pt idx="679">
                  <c:v>35406411.508232206</c:v>
                </c:pt>
                <c:pt idx="680">
                  <c:v>30421441.565858662</c:v>
                </c:pt>
                <c:pt idx="681">
                  <c:v>31649442.793911364</c:v>
                </c:pt>
                <c:pt idx="682">
                  <c:v>53294446.658130929</c:v>
                </c:pt>
                <c:pt idx="683">
                  <c:v>29084082.698651806</c:v>
                </c:pt>
                <c:pt idx="684">
                  <c:v>41802928.539924629</c:v>
                </c:pt>
                <c:pt idx="685">
                  <c:v>46600939.604305863</c:v>
                </c:pt>
                <c:pt idx="686">
                  <c:v>28733097.13822607</c:v>
                </c:pt>
                <c:pt idx="687">
                  <c:v>84408599.522772819</c:v>
                </c:pt>
                <c:pt idx="688">
                  <c:v>28736535.856787812</c:v>
                </c:pt>
                <c:pt idx="689">
                  <c:v>60022806.417928226</c:v>
                </c:pt>
                <c:pt idx="690">
                  <c:v>78761630.141389802</c:v>
                </c:pt>
                <c:pt idx="691">
                  <c:v>39344476.614480026</c:v>
                </c:pt>
                <c:pt idx="692">
                  <c:v>53494123.381220445</c:v>
                </c:pt>
                <c:pt idx="693">
                  <c:v>30125853.090342514</c:v>
                </c:pt>
                <c:pt idx="694">
                  <c:v>52758515.610602133</c:v>
                </c:pt>
                <c:pt idx="695">
                  <c:v>65561435.242556758</c:v>
                </c:pt>
                <c:pt idx="696">
                  <c:v>44073506.683802254</c:v>
                </c:pt>
                <c:pt idx="697">
                  <c:v>41333100.217509285</c:v>
                </c:pt>
                <c:pt idx="698">
                  <c:v>40483022.053859502</c:v>
                </c:pt>
                <c:pt idx="699">
                  <c:v>46484372.937079892</c:v>
                </c:pt>
                <c:pt idx="700">
                  <c:v>30871617.908007067</c:v>
                </c:pt>
                <c:pt idx="701">
                  <c:v>35967690.075338922</c:v>
                </c:pt>
                <c:pt idx="702">
                  <c:v>52457223.929201603</c:v>
                </c:pt>
                <c:pt idx="703">
                  <c:v>28778878.927065499</c:v>
                </c:pt>
                <c:pt idx="704">
                  <c:v>39942441.65110971</c:v>
                </c:pt>
                <c:pt idx="705">
                  <c:v>48849185.057088055</c:v>
                </c:pt>
                <c:pt idx="706">
                  <c:v>30083059.446734503</c:v>
                </c:pt>
                <c:pt idx="707">
                  <c:v>34023166.181000844</c:v>
                </c:pt>
                <c:pt idx="708">
                  <c:v>28597611.950181834</c:v>
                </c:pt>
                <c:pt idx="709">
                  <c:v>29989285.95885789</c:v>
                </c:pt>
                <c:pt idx="710">
                  <c:v>39384979.376194768</c:v>
                </c:pt>
                <c:pt idx="711">
                  <c:v>28666395.994328301</c:v>
                </c:pt>
                <c:pt idx="712">
                  <c:v>35193247.014595956</c:v>
                </c:pt>
                <c:pt idx="713">
                  <c:v>47759670.901992552</c:v>
                </c:pt>
                <c:pt idx="714">
                  <c:v>55804826.99487181</c:v>
                </c:pt>
                <c:pt idx="715">
                  <c:v>31708366.427222662</c:v>
                </c:pt>
                <c:pt idx="716">
                  <c:v>48736815.387244307</c:v>
                </c:pt>
                <c:pt idx="717">
                  <c:v>48384588.856746398</c:v>
                </c:pt>
                <c:pt idx="718">
                  <c:v>38890610.30409959</c:v>
                </c:pt>
                <c:pt idx="719">
                  <c:v>53033168.171746127</c:v>
                </c:pt>
                <c:pt idx="720">
                  <c:v>32123459.792977668</c:v>
                </c:pt>
                <c:pt idx="721">
                  <c:v>50031980.228201792</c:v>
                </c:pt>
                <c:pt idx="722">
                  <c:v>73766169.552488938</c:v>
                </c:pt>
                <c:pt idx="723">
                  <c:v>28704903.387445904</c:v>
                </c:pt>
                <c:pt idx="724">
                  <c:v>48233994.564514242</c:v>
                </c:pt>
                <c:pt idx="725">
                  <c:v>34232198.078308113</c:v>
                </c:pt>
                <c:pt idx="726">
                  <c:v>28599837.857099395</c:v>
                </c:pt>
                <c:pt idx="727">
                  <c:v>56964738.705910452</c:v>
                </c:pt>
                <c:pt idx="728">
                  <c:v>31200526.241633132</c:v>
                </c:pt>
                <c:pt idx="729">
                  <c:v>32685387.643740181</c:v>
                </c:pt>
                <c:pt idx="730">
                  <c:v>51952518.512295477</c:v>
                </c:pt>
                <c:pt idx="731">
                  <c:v>38982269.287542596</c:v>
                </c:pt>
                <c:pt idx="732">
                  <c:v>28594162.512116961</c:v>
                </c:pt>
                <c:pt idx="733">
                  <c:v>72494032.712252513</c:v>
                </c:pt>
                <c:pt idx="734">
                  <c:v>48424300.202174716</c:v>
                </c:pt>
                <c:pt idx="735">
                  <c:v>32561324.297554806</c:v>
                </c:pt>
                <c:pt idx="736">
                  <c:v>29008092.786767516</c:v>
                </c:pt>
                <c:pt idx="737">
                  <c:v>29157128.64093538</c:v>
                </c:pt>
                <c:pt idx="738">
                  <c:v>51679581.639963672</c:v>
                </c:pt>
                <c:pt idx="739">
                  <c:v>29660401.562345881</c:v>
                </c:pt>
                <c:pt idx="740">
                  <c:v>31437818.774349272</c:v>
                </c:pt>
                <c:pt idx="741">
                  <c:v>42702661.112414762</c:v>
                </c:pt>
                <c:pt idx="742">
                  <c:v>39616867.712203361</c:v>
                </c:pt>
                <c:pt idx="743">
                  <c:v>39846547.704625174</c:v>
                </c:pt>
                <c:pt idx="744">
                  <c:v>32280573.604144145</c:v>
                </c:pt>
                <c:pt idx="745">
                  <c:v>64278094.108934775</c:v>
                </c:pt>
                <c:pt idx="746">
                  <c:v>38284803.649649858</c:v>
                </c:pt>
                <c:pt idx="747">
                  <c:v>28595618.262555279</c:v>
                </c:pt>
                <c:pt idx="748">
                  <c:v>51904044.130294628</c:v>
                </c:pt>
                <c:pt idx="749">
                  <c:v>45336067.98543375</c:v>
                </c:pt>
                <c:pt idx="750">
                  <c:v>35987510.772748142</c:v>
                </c:pt>
                <c:pt idx="751">
                  <c:v>43669868.462562598</c:v>
                </c:pt>
                <c:pt idx="752">
                  <c:v>39913739.502278686</c:v>
                </c:pt>
                <c:pt idx="753">
                  <c:v>36482161.119737558</c:v>
                </c:pt>
                <c:pt idx="754">
                  <c:v>33958330.850557566</c:v>
                </c:pt>
                <c:pt idx="755">
                  <c:v>36606133.663630284</c:v>
                </c:pt>
                <c:pt idx="756">
                  <c:v>51466327.298269734</c:v>
                </c:pt>
                <c:pt idx="757">
                  <c:v>35925689.289116926</c:v>
                </c:pt>
                <c:pt idx="758">
                  <c:v>34090920.866119839</c:v>
                </c:pt>
                <c:pt idx="759">
                  <c:v>47509987.189726941</c:v>
                </c:pt>
                <c:pt idx="760">
                  <c:v>32197882.743220419</c:v>
                </c:pt>
                <c:pt idx="761">
                  <c:v>32097323.30047252</c:v>
                </c:pt>
                <c:pt idx="762">
                  <c:v>40891759.542389587</c:v>
                </c:pt>
                <c:pt idx="763">
                  <c:v>50804420.264636122</c:v>
                </c:pt>
                <c:pt idx="764">
                  <c:v>29165835.395477772</c:v>
                </c:pt>
                <c:pt idx="765">
                  <c:v>50303550.475608826</c:v>
                </c:pt>
                <c:pt idx="766">
                  <c:v>48488491.823704489</c:v>
                </c:pt>
                <c:pt idx="767">
                  <c:v>45591553.259268373</c:v>
                </c:pt>
                <c:pt idx="768">
                  <c:v>33527196.532150704</c:v>
                </c:pt>
                <c:pt idx="769">
                  <c:v>39734099.460540012</c:v>
                </c:pt>
                <c:pt idx="770">
                  <c:v>34086929.279187277</c:v>
                </c:pt>
                <c:pt idx="771">
                  <c:v>47880236.537928686</c:v>
                </c:pt>
                <c:pt idx="772">
                  <c:v>45588340.158908114</c:v>
                </c:pt>
                <c:pt idx="773">
                  <c:v>37070649.764926463</c:v>
                </c:pt>
                <c:pt idx="774">
                  <c:v>92278507.394277915</c:v>
                </c:pt>
                <c:pt idx="775">
                  <c:v>45978284.433789723</c:v>
                </c:pt>
                <c:pt idx="776">
                  <c:v>53405692.847947508</c:v>
                </c:pt>
                <c:pt idx="777">
                  <c:v>30622623.118779317</c:v>
                </c:pt>
                <c:pt idx="778">
                  <c:v>35006844.965364248</c:v>
                </c:pt>
                <c:pt idx="779">
                  <c:v>50041647.5572946</c:v>
                </c:pt>
                <c:pt idx="780">
                  <c:v>36625665.276977532</c:v>
                </c:pt>
                <c:pt idx="781">
                  <c:v>43691660.192127861</c:v>
                </c:pt>
                <c:pt idx="782">
                  <c:v>48128474.264864989</c:v>
                </c:pt>
                <c:pt idx="783">
                  <c:v>48191544.347866885</c:v>
                </c:pt>
                <c:pt idx="784">
                  <c:v>28657942.352248587</c:v>
                </c:pt>
                <c:pt idx="785">
                  <c:v>51574564.386308305</c:v>
                </c:pt>
                <c:pt idx="786">
                  <c:v>37962816.166265339</c:v>
                </c:pt>
                <c:pt idx="787">
                  <c:v>40969362.585890688</c:v>
                </c:pt>
                <c:pt idx="788">
                  <c:v>30554919.581831723</c:v>
                </c:pt>
                <c:pt idx="789">
                  <c:v>81562487.601393893</c:v>
                </c:pt>
                <c:pt idx="790">
                  <c:v>46666979.712305889</c:v>
                </c:pt>
                <c:pt idx="791">
                  <c:v>47085657.05899369</c:v>
                </c:pt>
                <c:pt idx="792">
                  <c:v>46220952.002390966</c:v>
                </c:pt>
                <c:pt idx="793">
                  <c:v>35182247.172743618</c:v>
                </c:pt>
                <c:pt idx="794">
                  <c:v>54865046.630113468</c:v>
                </c:pt>
                <c:pt idx="795">
                  <c:v>31233121.176783059</c:v>
                </c:pt>
                <c:pt idx="796">
                  <c:v>41846794.41108422</c:v>
                </c:pt>
                <c:pt idx="797">
                  <c:v>28678273.396856882</c:v>
                </c:pt>
                <c:pt idx="798">
                  <c:v>42316266.506928809</c:v>
                </c:pt>
                <c:pt idx="799">
                  <c:v>28624678.300374176</c:v>
                </c:pt>
                <c:pt idx="800">
                  <c:v>36064212.127010867</c:v>
                </c:pt>
                <c:pt idx="801">
                  <c:v>45963639.617022559</c:v>
                </c:pt>
                <c:pt idx="802">
                  <c:v>51783956.491929524</c:v>
                </c:pt>
                <c:pt idx="803">
                  <c:v>51160964.212322779</c:v>
                </c:pt>
                <c:pt idx="804">
                  <c:v>28868626.173448831</c:v>
                </c:pt>
                <c:pt idx="805">
                  <c:v>43759595.881369308</c:v>
                </c:pt>
                <c:pt idx="806">
                  <c:v>28594671.467072014</c:v>
                </c:pt>
                <c:pt idx="807">
                  <c:v>31698836.019565973</c:v>
                </c:pt>
                <c:pt idx="808">
                  <c:v>28937990.06030713</c:v>
                </c:pt>
                <c:pt idx="809">
                  <c:v>34085083.78324721</c:v>
                </c:pt>
                <c:pt idx="810">
                  <c:v>28596733.516553104</c:v>
                </c:pt>
                <c:pt idx="811">
                  <c:v>34166632.250687107</c:v>
                </c:pt>
                <c:pt idx="812">
                  <c:v>42764722.162222363</c:v>
                </c:pt>
                <c:pt idx="813">
                  <c:v>33808322.70978304</c:v>
                </c:pt>
                <c:pt idx="814">
                  <c:v>49371557.262557849</c:v>
                </c:pt>
                <c:pt idx="815">
                  <c:v>35816920.011664398</c:v>
                </c:pt>
                <c:pt idx="816">
                  <c:v>28605904.55830187</c:v>
                </c:pt>
                <c:pt idx="817">
                  <c:v>33338362.460001718</c:v>
                </c:pt>
                <c:pt idx="818">
                  <c:v>33280077.073265012</c:v>
                </c:pt>
                <c:pt idx="819">
                  <c:v>38620401.248025022</c:v>
                </c:pt>
                <c:pt idx="820">
                  <c:v>34384848.41671551</c:v>
                </c:pt>
                <c:pt idx="821">
                  <c:v>45459995.803551741</c:v>
                </c:pt>
                <c:pt idx="822">
                  <c:v>35638524.736485176</c:v>
                </c:pt>
                <c:pt idx="823">
                  <c:v>29743033.030550122</c:v>
                </c:pt>
                <c:pt idx="824">
                  <c:v>34440637.341150589</c:v>
                </c:pt>
                <c:pt idx="825">
                  <c:v>53643034.43095161</c:v>
                </c:pt>
                <c:pt idx="826">
                  <c:v>31220672.037169885</c:v>
                </c:pt>
                <c:pt idx="827">
                  <c:v>87208661.386648208</c:v>
                </c:pt>
                <c:pt idx="828">
                  <c:v>48132455.29330337</c:v>
                </c:pt>
                <c:pt idx="829">
                  <c:v>40291839.262825079</c:v>
                </c:pt>
                <c:pt idx="830">
                  <c:v>49225665.639624715</c:v>
                </c:pt>
                <c:pt idx="831">
                  <c:v>32222488.541613892</c:v>
                </c:pt>
                <c:pt idx="832">
                  <c:v>29052140.911833428</c:v>
                </c:pt>
                <c:pt idx="833">
                  <c:v>31393652.024462942</c:v>
                </c:pt>
                <c:pt idx="834">
                  <c:v>50077819.535414375</c:v>
                </c:pt>
                <c:pt idx="835">
                  <c:v>28982397.579355542</c:v>
                </c:pt>
                <c:pt idx="836">
                  <c:v>28608261.221301191</c:v>
                </c:pt>
                <c:pt idx="837">
                  <c:v>42962705.181195073</c:v>
                </c:pt>
                <c:pt idx="838">
                  <c:v>34553507.537109159</c:v>
                </c:pt>
                <c:pt idx="839">
                  <c:v>33260870.519800518</c:v>
                </c:pt>
                <c:pt idx="840">
                  <c:v>28785544.367612008</c:v>
                </c:pt>
                <c:pt idx="841">
                  <c:v>35981262.364689298</c:v>
                </c:pt>
                <c:pt idx="842">
                  <c:v>31697571.287619922</c:v>
                </c:pt>
                <c:pt idx="843">
                  <c:v>47450573.307170287</c:v>
                </c:pt>
                <c:pt idx="844">
                  <c:v>52217318.377523869</c:v>
                </c:pt>
                <c:pt idx="845">
                  <c:v>53357088.481848933</c:v>
                </c:pt>
                <c:pt idx="846">
                  <c:v>56829381.608422354</c:v>
                </c:pt>
                <c:pt idx="847">
                  <c:v>45932856.187965252</c:v>
                </c:pt>
                <c:pt idx="848">
                  <c:v>30228030.727173764</c:v>
                </c:pt>
                <c:pt idx="849">
                  <c:v>56601618.092143811</c:v>
                </c:pt>
                <c:pt idx="850">
                  <c:v>54728773.571602553</c:v>
                </c:pt>
                <c:pt idx="851">
                  <c:v>31353958.893594909</c:v>
                </c:pt>
                <c:pt idx="852">
                  <c:v>52971505.300611198</c:v>
                </c:pt>
                <c:pt idx="853">
                  <c:v>42231432.281714469</c:v>
                </c:pt>
                <c:pt idx="854">
                  <c:v>45704463.743028194</c:v>
                </c:pt>
                <c:pt idx="855">
                  <c:v>42322823.936516486</c:v>
                </c:pt>
                <c:pt idx="856">
                  <c:v>49268977.708099075</c:v>
                </c:pt>
                <c:pt idx="857">
                  <c:v>35624449.500818364</c:v>
                </c:pt>
                <c:pt idx="858">
                  <c:v>28927738.046578679</c:v>
                </c:pt>
                <c:pt idx="859">
                  <c:v>33398716.430721644</c:v>
                </c:pt>
                <c:pt idx="860">
                  <c:v>28697152.30094292</c:v>
                </c:pt>
                <c:pt idx="861">
                  <c:v>54678026.542281985</c:v>
                </c:pt>
                <c:pt idx="862">
                  <c:v>35809156.820182696</c:v>
                </c:pt>
                <c:pt idx="863">
                  <c:v>45121070.987154804</c:v>
                </c:pt>
                <c:pt idx="864">
                  <c:v>29844085.22766906</c:v>
                </c:pt>
                <c:pt idx="865">
                  <c:v>28594547.200682696</c:v>
                </c:pt>
                <c:pt idx="866">
                  <c:v>38897652.936500363</c:v>
                </c:pt>
                <c:pt idx="867">
                  <c:v>52085751.057408035</c:v>
                </c:pt>
                <c:pt idx="868">
                  <c:v>28891612.910236023</c:v>
                </c:pt>
                <c:pt idx="869">
                  <c:v>39604398.114503346</c:v>
                </c:pt>
                <c:pt idx="870">
                  <c:v>37148479.131647371</c:v>
                </c:pt>
                <c:pt idx="871">
                  <c:v>50376159.083533637</c:v>
                </c:pt>
                <c:pt idx="872">
                  <c:v>39350043.689380251</c:v>
                </c:pt>
                <c:pt idx="873">
                  <c:v>36280787.884958588</c:v>
                </c:pt>
                <c:pt idx="874">
                  <c:v>28623065.524165109</c:v>
                </c:pt>
                <c:pt idx="875">
                  <c:v>51681251.506550774</c:v>
                </c:pt>
                <c:pt idx="876">
                  <c:v>32454974.682457469</c:v>
                </c:pt>
                <c:pt idx="877">
                  <c:v>29741902.549096089</c:v>
                </c:pt>
                <c:pt idx="878">
                  <c:v>53349506.136931583</c:v>
                </c:pt>
                <c:pt idx="879">
                  <c:v>39198917.362934366</c:v>
                </c:pt>
                <c:pt idx="880">
                  <c:v>34035232.466940843</c:v>
                </c:pt>
                <c:pt idx="881">
                  <c:v>32804526.391681898</c:v>
                </c:pt>
                <c:pt idx="882">
                  <c:v>30506263.505211934</c:v>
                </c:pt>
                <c:pt idx="883">
                  <c:v>32548047.890213162</c:v>
                </c:pt>
                <c:pt idx="884">
                  <c:v>46387665.29967127</c:v>
                </c:pt>
                <c:pt idx="885">
                  <c:v>37250432.651296988</c:v>
                </c:pt>
                <c:pt idx="886">
                  <c:v>39739131.159160666</c:v>
                </c:pt>
                <c:pt idx="887">
                  <c:v>43772825.101171516</c:v>
                </c:pt>
                <c:pt idx="888">
                  <c:v>52280502.881158054</c:v>
                </c:pt>
                <c:pt idx="889">
                  <c:v>55759408.213711679</c:v>
                </c:pt>
                <c:pt idx="890">
                  <c:v>35549046.005547479</c:v>
                </c:pt>
                <c:pt idx="891">
                  <c:v>56367008.579514191</c:v>
                </c:pt>
                <c:pt idx="892">
                  <c:v>36691119.272029206</c:v>
                </c:pt>
                <c:pt idx="893">
                  <c:v>29752938.718235325</c:v>
                </c:pt>
                <c:pt idx="894">
                  <c:v>33711624.461179867</c:v>
                </c:pt>
                <c:pt idx="895">
                  <c:v>39226392.03590586</c:v>
                </c:pt>
                <c:pt idx="896">
                  <c:v>30894899.337081607</c:v>
                </c:pt>
                <c:pt idx="897">
                  <c:v>48548091.021139167</c:v>
                </c:pt>
                <c:pt idx="898">
                  <c:v>28596074.053635016</c:v>
                </c:pt>
                <c:pt idx="899">
                  <c:v>37328596.4629573</c:v>
                </c:pt>
                <c:pt idx="900">
                  <c:v>46743641.752102166</c:v>
                </c:pt>
                <c:pt idx="901">
                  <c:v>41757266.289142668</c:v>
                </c:pt>
                <c:pt idx="902">
                  <c:v>48719003.473342896</c:v>
                </c:pt>
                <c:pt idx="903">
                  <c:v>40424792.606280759</c:v>
                </c:pt>
                <c:pt idx="904">
                  <c:v>29428446.271350812</c:v>
                </c:pt>
                <c:pt idx="905">
                  <c:v>39794805.891979657</c:v>
                </c:pt>
                <c:pt idx="906">
                  <c:v>31669398.860624857</c:v>
                </c:pt>
                <c:pt idx="907">
                  <c:v>30459363.465888407</c:v>
                </c:pt>
                <c:pt idx="908">
                  <c:v>52406028.818854801</c:v>
                </c:pt>
                <c:pt idx="909">
                  <c:v>44760218.427996963</c:v>
                </c:pt>
                <c:pt idx="910">
                  <c:v>50583592.761286646</c:v>
                </c:pt>
                <c:pt idx="911">
                  <c:v>43376951.448080607</c:v>
                </c:pt>
                <c:pt idx="912">
                  <c:v>38809281.686962627</c:v>
                </c:pt>
                <c:pt idx="913">
                  <c:v>28704727.489791684</c:v>
                </c:pt>
                <c:pt idx="914">
                  <c:v>29253964.082869042</c:v>
                </c:pt>
                <c:pt idx="915">
                  <c:v>35925324.216192968</c:v>
                </c:pt>
                <c:pt idx="916">
                  <c:v>48181136.307092704</c:v>
                </c:pt>
                <c:pt idx="917">
                  <c:v>47075410.958713636</c:v>
                </c:pt>
                <c:pt idx="918">
                  <c:v>47654755.331579618</c:v>
                </c:pt>
                <c:pt idx="919">
                  <c:v>35856308.355130516</c:v>
                </c:pt>
                <c:pt idx="920">
                  <c:v>31727332.320850812</c:v>
                </c:pt>
                <c:pt idx="921">
                  <c:v>41059634.186246879</c:v>
                </c:pt>
                <c:pt idx="922">
                  <c:v>60068150.040247284</c:v>
                </c:pt>
                <c:pt idx="923">
                  <c:v>29667065.460807946</c:v>
                </c:pt>
                <c:pt idx="924">
                  <c:v>50048484.244070709</c:v>
                </c:pt>
                <c:pt idx="925">
                  <c:v>31232736.539708573</c:v>
                </c:pt>
                <c:pt idx="926">
                  <c:v>38078002.065310001</c:v>
                </c:pt>
                <c:pt idx="927">
                  <c:v>44651323.988025442</c:v>
                </c:pt>
                <c:pt idx="928">
                  <c:v>44755589.616048954</c:v>
                </c:pt>
                <c:pt idx="929">
                  <c:v>43772681.918003015</c:v>
                </c:pt>
                <c:pt idx="930">
                  <c:v>51028636.750606395</c:v>
                </c:pt>
                <c:pt idx="931">
                  <c:v>29100892.005525228</c:v>
                </c:pt>
                <c:pt idx="932">
                  <c:v>54834108.553943992</c:v>
                </c:pt>
                <c:pt idx="933">
                  <c:v>29774058.351501144</c:v>
                </c:pt>
                <c:pt idx="934">
                  <c:v>33862553.192817912</c:v>
                </c:pt>
                <c:pt idx="935">
                  <c:v>29599159.055844098</c:v>
                </c:pt>
                <c:pt idx="936">
                  <c:v>36325734.924045295</c:v>
                </c:pt>
                <c:pt idx="937">
                  <c:v>48211199.356838569</c:v>
                </c:pt>
                <c:pt idx="938">
                  <c:v>41168745.893103689</c:v>
                </c:pt>
                <c:pt idx="939">
                  <c:v>30037963.259425011</c:v>
                </c:pt>
                <c:pt idx="940">
                  <c:v>28588296.679935947</c:v>
                </c:pt>
                <c:pt idx="941">
                  <c:v>38835085.347218007</c:v>
                </c:pt>
                <c:pt idx="942">
                  <c:v>92221048.574810877</c:v>
                </c:pt>
                <c:pt idx="943">
                  <c:v>30815332.620461807</c:v>
                </c:pt>
                <c:pt idx="944">
                  <c:v>29789691.85009829</c:v>
                </c:pt>
                <c:pt idx="945">
                  <c:v>38481343.610189095</c:v>
                </c:pt>
                <c:pt idx="946">
                  <c:v>31947269.570783615</c:v>
                </c:pt>
                <c:pt idx="947">
                  <c:v>30872043.013170104</c:v>
                </c:pt>
                <c:pt idx="948">
                  <c:v>37561912.350486383</c:v>
                </c:pt>
                <c:pt idx="949">
                  <c:v>31390966.863256592</c:v>
                </c:pt>
                <c:pt idx="950">
                  <c:v>28759238.817228831</c:v>
                </c:pt>
                <c:pt idx="951">
                  <c:v>32503829.245147254</c:v>
                </c:pt>
                <c:pt idx="952">
                  <c:v>53815773.485022821</c:v>
                </c:pt>
                <c:pt idx="953">
                  <c:v>29607166.318156902</c:v>
                </c:pt>
                <c:pt idx="954">
                  <c:v>49269244.923454307</c:v>
                </c:pt>
                <c:pt idx="955">
                  <c:v>30932697.321194187</c:v>
                </c:pt>
                <c:pt idx="956">
                  <c:v>30915583.899327677</c:v>
                </c:pt>
                <c:pt idx="957">
                  <c:v>45674931.184036851</c:v>
                </c:pt>
                <c:pt idx="958">
                  <c:v>31628804.091411259</c:v>
                </c:pt>
                <c:pt idx="959">
                  <c:v>47760729.670649081</c:v>
                </c:pt>
                <c:pt idx="960">
                  <c:v>28640073.290035795</c:v>
                </c:pt>
                <c:pt idx="961">
                  <c:v>29272169.575330108</c:v>
                </c:pt>
                <c:pt idx="962">
                  <c:v>86901807.989253908</c:v>
                </c:pt>
                <c:pt idx="963">
                  <c:v>33891223.873725384</c:v>
                </c:pt>
                <c:pt idx="964">
                  <c:v>35853469.467253521</c:v>
                </c:pt>
                <c:pt idx="965">
                  <c:v>50084672.305845022</c:v>
                </c:pt>
                <c:pt idx="966">
                  <c:v>30736632.985037349</c:v>
                </c:pt>
                <c:pt idx="967">
                  <c:v>58944985.640323982</c:v>
                </c:pt>
                <c:pt idx="968">
                  <c:v>28625166.69866525</c:v>
                </c:pt>
                <c:pt idx="969">
                  <c:v>36627615.511495754</c:v>
                </c:pt>
                <c:pt idx="970">
                  <c:v>28632371.975176048</c:v>
                </c:pt>
                <c:pt idx="971">
                  <c:v>45000015.79280737</c:v>
                </c:pt>
                <c:pt idx="972">
                  <c:v>29388031.709518079</c:v>
                </c:pt>
                <c:pt idx="973">
                  <c:v>55178476.494574048</c:v>
                </c:pt>
                <c:pt idx="974">
                  <c:v>32112112.891980976</c:v>
                </c:pt>
                <c:pt idx="975">
                  <c:v>31233472.214376912</c:v>
                </c:pt>
                <c:pt idx="976">
                  <c:v>53673198.039973602</c:v>
                </c:pt>
                <c:pt idx="977">
                  <c:v>39080175.682027727</c:v>
                </c:pt>
                <c:pt idx="978">
                  <c:v>30059084.339480925</c:v>
                </c:pt>
                <c:pt idx="979">
                  <c:v>29569421.480090924</c:v>
                </c:pt>
                <c:pt idx="980">
                  <c:v>45462967.987430729</c:v>
                </c:pt>
                <c:pt idx="981">
                  <c:v>34391909.465810075</c:v>
                </c:pt>
                <c:pt idx="982">
                  <c:v>87475322.639554083</c:v>
                </c:pt>
                <c:pt idx="983">
                  <c:v>35750323.444581762</c:v>
                </c:pt>
                <c:pt idx="984">
                  <c:v>40567973.458213747</c:v>
                </c:pt>
                <c:pt idx="985">
                  <c:v>28750834.404544752</c:v>
                </c:pt>
                <c:pt idx="986">
                  <c:v>44241181.476027004</c:v>
                </c:pt>
                <c:pt idx="987">
                  <c:v>28817580.10871543</c:v>
                </c:pt>
                <c:pt idx="988">
                  <c:v>28588368.660415784</c:v>
                </c:pt>
                <c:pt idx="989">
                  <c:v>42740061.897966005</c:v>
                </c:pt>
                <c:pt idx="990">
                  <c:v>56694592.058326222</c:v>
                </c:pt>
                <c:pt idx="991">
                  <c:v>52569199.522512831</c:v>
                </c:pt>
                <c:pt idx="992">
                  <c:v>28648084.997074973</c:v>
                </c:pt>
                <c:pt idx="993">
                  <c:v>42898836.90633665</c:v>
                </c:pt>
                <c:pt idx="994">
                  <c:v>53776688.370982602</c:v>
                </c:pt>
                <c:pt idx="995">
                  <c:v>34876655.126256742</c:v>
                </c:pt>
                <c:pt idx="996">
                  <c:v>75660333.927853093</c:v>
                </c:pt>
                <c:pt idx="997">
                  <c:v>30215243.63969069</c:v>
                </c:pt>
                <c:pt idx="998">
                  <c:v>48329854.281569257</c:v>
                </c:pt>
                <c:pt idx="999">
                  <c:v>52095455.06047219</c:v>
                </c:pt>
              </c:numCache>
            </c:numRef>
          </c:yVal>
        </c:ser>
        <c:axId val="52795648"/>
        <c:axId val="52807552"/>
      </c:scatterChart>
      <c:valAx>
        <c:axId val="52795648"/>
        <c:scaling>
          <c:orientation val="minMax"/>
        </c:scaling>
        <c:axPos val="b"/>
        <c:numFmt formatCode="0" sourceLinked="1"/>
        <c:tickLblPos val="nextTo"/>
        <c:crossAx val="52807552"/>
        <c:crosses val="autoZero"/>
        <c:crossBetween val="midCat"/>
      </c:valAx>
      <c:valAx>
        <c:axId val="52807552"/>
        <c:scaling>
          <c:orientation val="minMax"/>
        </c:scaling>
        <c:axPos val="l"/>
        <c:majorGridlines/>
        <c:numFmt formatCode="0" sourceLinked="1"/>
        <c:tickLblPos val="nextTo"/>
        <c:crossAx val="52795648"/>
        <c:crosses val="autoZero"/>
        <c:crossBetween val="midCat"/>
      </c:valAx>
    </c:plotArea>
    <c:legend>
      <c:legendPos val="r"/>
      <c:layout/>
    </c:legend>
    <c:plotVisOnly val="1"/>
  </c:chart>
  <c:printSettings>
    <c:headerFooter/>
    <c:pageMargins b="0.75000000000000078" l="0.70000000000000062" r="0.70000000000000062" t="0.750000000000000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Demandada'!$U$8:$U$10</c:f>
              <c:strCache>
                <c:ptCount val="1"/>
                <c:pt idx="0">
                  <c:v>Cantidad diaría Producto 2</c:v>
                </c:pt>
              </c:strCache>
            </c:strRef>
          </c:tx>
          <c:cat>
            <c:strRef>
              <c:f>'Cantidad Demandada'!$U$12:$U$41</c:f>
              <c:strCache>
                <c:ptCount val="30"/>
                <c:pt idx="0">
                  <c:v>284-295</c:v>
                </c:pt>
                <c:pt idx="1">
                  <c:v>295-306</c:v>
                </c:pt>
                <c:pt idx="2">
                  <c:v>306-316</c:v>
                </c:pt>
                <c:pt idx="3">
                  <c:v>316-327</c:v>
                </c:pt>
                <c:pt idx="4">
                  <c:v>327-337</c:v>
                </c:pt>
                <c:pt idx="5">
                  <c:v>337-348</c:v>
                </c:pt>
                <c:pt idx="6">
                  <c:v>348-358</c:v>
                </c:pt>
                <c:pt idx="7">
                  <c:v>358-369</c:v>
                </c:pt>
                <c:pt idx="8">
                  <c:v>369-379</c:v>
                </c:pt>
                <c:pt idx="9">
                  <c:v>379-390</c:v>
                </c:pt>
                <c:pt idx="10">
                  <c:v>390-400</c:v>
                </c:pt>
                <c:pt idx="11">
                  <c:v>400-411</c:v>
                </c:pt>
                <c:pt idx="12">
                  <c:v>411-421</c:v>
                </c:pt>
                <c:pt idx="13">
                  <c:v>421-432</c:v>
                </c:pt>
                <c:pt idx="14">
                  <c:v>432-442</c:v>
                </c:pt>
                <c:pt idx="15">
                  <c:v>442-453</c:v>
                </c:pt>
                <c:pt idx="16">
                  <c:v>453-463</c:v>
                </c:pt>
                <c:pt idx="17">
                  <c:v>463-474</c:v>
                </c:pt>
                <c:pt idx="18">
                  <c:v>474-484</c:v>
                </c:pt>
                <c:pt idx="19">
                  <c:v>484-495</c:v>
                </c:pt>
                <c:pt idx="20">
                  <c:v>495-506</c:v>
                </c:pt>
                <c:pt idx="21">
                  <c:v>506-516</c:v>
                </c:pt>
                <c:pt idx="22">
                  <c:v>516-527</c:v>
                </c:pt>
                <c:pt idx="23">
                  <c:v>527-537</c:v>
                </c:pt>
                <c:pt idx="24">
                  <c:v>537-548</c:v>
                </c:pt>
                <c:pt idx="25">
                  <c:v>548-558</c:v>
                </c:pt>
                <c:pt idx="26">
                  <c:v>558-569</c:v>
                </c:pt>
                <c:pt idx="27">
                  <c:v>569-579</c:v>
                </c:pt>
                <c:pt idx="28">
                  <c:v>579-590</c:v>
                </c:pt>
                <c:pt idx="29">
                  <c:v>590-600</c:v>
                </c:pt>
              </c:strCache>
            </c:strRef>
          </c:cat>
          <c:val>
            <c:numRef>
              <c:f>'Cantidad Demandada'!$V$12:$V$41</c:f>
              <c:numCache>
                <c:formatCode>0</c:formatCode>
                <c:ptCount val="30"/>
                <c:pt idx="0">
                  <c:v>2</c:v>
                </c:pt>
                <c:pt idx="1">
                  <c:v>1</c:v>
                </c:pt>
                <c:pt idx="2">
                  <c:v>1</c:v>
                </c:pt>
                <c:pt idx="3">
                  <c:v>6</c:v>
                </c:pt>
                <c:pt idx="4">
                  <c:v>14</c:v>
                </c:pt>
                <c:pt idx="5">
                  <c:v>16</c:v>
                </c:pt>
                <c:pt idx="6">
                  <c:v>28</c:v>
                </c:pt>
                <c:pt idx="7">
                  <c:v>26</c:v>
                </c:pt>
                <c:pt idx="8">
                  <c:v>26</c:v>
                </c:pt>
                <c:pt idx="9">
                  <c:v>36</c:v>
                </c:pt>
                <c:pt idx="10">
                  <c:v>38</c:v>
                </c:pt>
                <c:pt idx="11">
                  <c:v>37</c:v>
                </c:pt>
                <c:pt idx="12">
                  <c:v>35</c:v>
                </c:pt>
                <c:pt idx="13">
                  <c:v>29</c:v>
                </c:pt>
                <c:pt idx="14">
                  <c:v>24</c:v>
                </c:pt>
                <c:pt idx="15">
                  <c:v>14</c:v>
                </c:pt>
                <c:pt idx="16">
                  <c:v>14</c:v>
                </c:pt>
                <c:pt idx="17">
                  <c:v>6</c:v>
                </c:pt>
                <c:pt idx="18">
                  <c:v>7</c:v>
                </c:pt>
                <c:pt idx="19">
                  <c:v>1</c:v>
                </c:pt>
                <c:pt idx="20">
                  <c:v>3</c:v>
                </c:pt>
                <c:pt idx="21">
                  <c:v>0</c:v>
                </c:pt>
                <c:pt idx="22">
                  <c:v>0</c:v>
                </c:pt>
                <c:pt idx="23">
                  <c:v>0</c:v>
                </c:pt>
                <c:pt idx="24">
                  <c:v>0</c:v>
                </c:pt>
                <c:pt idx="25">
                  <c:v>0</c:v>
                </c:pt>
                <c:pt idx="26">
                  <c:v>0</c:v>
                </c:pt>
                <c:pt idx="27">
                  <c:v>0</c:v>
                </c:pt>
                <c:pt idx="28">
                  <c:v>0</c:v>
                </c:pt>
                <c:pt idx="29">
                  <c:v>0</c:v>
                </c:pt>
              </c:numCache>
            </c:numRef>
          </c:val>
        </c:ser>
        <c:axId val="224165248"/>
        <c:axId val="224171520"/>
      </c:barChart>
      <c:catAx>
        <c:axId val="224165248"/>
        <c:scaling>
          <c:orientation val="minMax"/>
        </c:scaling>
        <c:axPos val="b"/>
        <c:title>
          <c:tx>
            <c:rich>
              <a:bodyPr/>
              <a:lstStyle/>
              <a:p>
                <a:pPr>
                  <a:defRPr/>
                </a:pPr>
                <a:r>
                  <a:rPr lang="es-CL"/>
                  <a:t>Rangos</a:t>
                </a:r>
              </a:p>
            </c:rich>
          </c:tx>
        </c:title>
        <c:numFmt formatCode="0.0" sourceLinked="1"/>
        <c:tickLblPos val="nextTo"/>
        <c:txPr>
          <a:bodyPr/>
          <a:lstStyle/>
          <a:p>
            <a:pPr>
              <a:defRPr sz="1000"/>
            </a:pPr>
            <a:endParaRPr lang="es-ES"/>
          </a:p>
        </c:txPr>
        <c:crossAx val="224171520"/>
        <c:crosses val="autoZero"/>
        <c:auto val="1"/>
        <c:lblAlgn val="ctr"/>
        <c:lblOffset val="100"/>
      </c:catAx>
      <c:valAx>
        <c:axId val="224171520"/>
        <c:scaling>
          <c:orientation val="minMax"/>
        </c:scaling>
        <c:axPos val="l"/>
        <c:majorGridlines/>
        <c:title>
          <c:tx>
            <c:rich>
              <a:bodyPr rot="-5400000" vert="horz"/>
              <a:lstStyle/>
              <a:p>
                <a:pPr>
                  <a:defRPr/>
                </a:pPr>
                <a:r>
                  <a:rPr lang="es-CL"/>
                  <a:t>Frecuencia</a:t>
                </a:r>
              </a:p>
            </c:rich>
          </c:tx>
        </c:title>
        <c:numFmt formatCode="0" sourceLinked="1"/>
        <c:tickLblPos val="nextTo"/>
        <c:crossAx val="224165248"/>
        <c:crosses val="autoZero"/>
        <c:crossBetween val="between"/>
      </c:valAx>
    </c:plotArea>
    <c:legend>
      <c:legendPos val="r"/>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ES"/>
  <c:chart>
    <c:title>
      <c:layout/>
    </c:title>
    <c:plotArea>
      <c:layout/>
      <c:scatterChart>
        <c:scatterStyle val="lineMarker"/>
        <c:ser>
          <c:idx val="0"/>
          <c:order val="0"/>
          <c:tx>
            <c:strRef>
              <c:f>'Datos punto2'!$C$1</c:f>
              <c:strCache>
                <c:ptCount val="1"/>
                <c:pt idx="0">
                  <c:v>solver_adj</c:v>
                </c:pt>
              </c:strCache>
            </c:strRef>
          </c:tx>
          <c:spPr>
            <a:ln w="28575">
              <a:noFill/>
            </a:ln>
          </c:spPr>
          <c:marker>
            <c:symbol val="dash"/>
            <c:size val="3"/>
          </c:marker>
          <c:xVal>
            <c:numRef>
              <c:f>'Datos punto2'!$C$2:$C$1001</c:f>
              <c:numCache>
                <c:formatCode>0</c:formatCode>
                <c:ptCount val="1000"/>
                <c:pt idx="0">
                  <c:v>387.05136345515558</c:v>
                </c:pt>
                <c:pt idx="1">
                  <c:v>414.35926170477609</c:v>
                </c:pt>
                <c:pt idx="2">
                  <c:v>286.27525584552217</c:v>
                </c:pt>
                <c:pt idx="3">
                  <c:v>436.95070075613944</c:v>
                </c:pt>
                <c:pt idx="4">
                  <c:v>326.33633104634299</c:v>
                </c:pt>
                <c:pt idx="5">
                  <c:v>305.73397398681101</c:v>
                </c:pt>
                <c:pt idx="6">
                  <c:v>364.517409696019</c:v>
                </c:pt>
                <c:pt idx="7">
                  <c:v>455.97635550656184</c:v>
                </c:pt>
                <c:pt idx="8">
                  <c:v>461.50678593223302</c:v>
                </c:pt>
                <c:pt idx="9">
                  <c:v>419.42839848968595</c:v>
                </c:pt>
                <c:pt idx="10">
                  <c:v>388.09713286212514</c:v>
                </c:pt>
                <c:pt idx="11">
                  <c:v>293.76452394657048</c:v>
                </c:pt>
                <c:pt idx="12">
                  <c:v>476.79992964062836</c:v>
                </c:pt>
                <c:pt idx="13">
                  <c:v>401.19287714836787</c:v>
                </c:pt>
                <c:pt idx="14">
                  <c:v>340.97609502960745</c:v>
                </c:pt>
                <c:pt idx="15">
                  <c:v>398.51586952224181</c:v>
                </c:pt>
                <c:pt idx="16">
                  <c:v>325.72360679960047</c:v>
                </c:pt>
                <c:pt idx="17">
                  <c:v>436.78618757090817</c:v>
                </c:pt>
                <c:pt idx="18">
                  <c:v>492.30699596754602</c:v>
                </c:pt>
                <c:pt idx="19">
                  <c:v>394.3022906725771</c:v>
                </c:pt>
                <c:pt idx="20">
                  <c:v>364.95644362129104</c:v>
                </c:pt>
                <c:pt idx="21">
                  <c:v>383.32247926263256</c:v>
                </c:pt>
                <c:pt idx="22">
                  <c:v>451.71620009733186</c:v>
                </c:pt>
                <c:pt idx="23">
                  <c:v>491.30152717013914</c:v>
                </c:pt>
                <c:pt idx="24">
                  <c:v>326.15802135325879</c:v>
                </c:pt>
                <c:pt idx="25">
                  <c:v>422.75993604760612</c:v>
                </c:pt>
                <c:pt idx="26">
                  <c:v>383.5615570203222</c:v>
                </c:pt>
                <c:pt idx="27">
                  <c:v>393.41323142285142</c:v>
                </c:pt>
                <c:pt idx="28">
                  <c:v>480.26724900084884</c:v>
                </c:pt>
                <c:pt idx="29">
                  <c:v>326.67754418015363</c:v>
                </c:pt>
                <c:pt idx="30">
                  <c:v>423.84430851919774</c:v>
                </c:pt>
                <c:pt idx="31">
                  <c:v>423.81353142802305</c:v>
                </c:pt>
                <c:pt idx="32">
                  <c:v>401.96165242044333</c:v>
                </c:pt>
                <c:pt idx="33">
                  <c:v>454.19826037166558</c:v>
                </c:pt>
                <c:pt idx="34">
                  <c:v>342.83154350092241</c:v>
                </c:pt>
                <c:pt idx="35">
                  <c:v>303.96490071339758</c:v>
                </c:pt>
                <c:pt idx="36">
                  <c:v>387.41869407539195</c:v>
                </c:pt>
                <c:pt idx="37">
                  <c:v>364.87731353094676</c:v>
                </c:pt>
                <c:pt idx="38">
                  <c:v>303.05558020344728</c:v>
                </c:pt>
                <c:pt idx="39">
                  <c:v>457.88540446752933</c:v>
                </c:pt>
                <c:pt idx="40">
                  <c:v>441.58789910636278</c:v>
                </c:pt>
                <c:pt idx="41">
                  <c:v>284.19104501520798</c:v>
                </c:pt>
                <c:pt idx="42">
                  <c:v>496.9912570277188</c:v>
                </c:pt>
                <c:pt idx="43">
                  <c:v>396.62918630783872</c:v>
                </c:pt>
                <c:pt idx="44">
                  <c:v>332.85612590930242</c:v>
                </c:pt>
                <c:pt idx="45">
                  <c:v>313.51338271401517</c:v>
                </c:pt>
                <c:pt idx="46">
                  <c:v>360.02213875950412</c:v>
                </c:pt>
                <c:pt idx="47">
                  <c:v>408.60726226941091</c:v>
                </c:pt>
                <c:pt idx="48">
                  <c:v>303.26138033869739</c:v>
                </c:pt>
                <c:pt idx="49">
                  <c:v>369.96687177520568</c:v>
                </c:pt>
                <c:pt idx="50">
                  <c:v>496.47093100495215</c:v>
                </c:pt>
                <c:pt idx="51">
                  <c:v>475.18461902820718</c:v>
                </c:pt>
                <c:pt idx="52">
                  <c:v>334.03029171891058</c:v>
                </c:pt>
                <c:pt idx="53">
                  <c:v>339.13119518343882</c:v>
                </c:pt>
                <c:pt idx="54">
                  <c:v>481.26334410638702</c:v>
                </c:pt>
                <c:pt idx="55">
                  <c:v>458.12794594193247</c:v>
                </c:pt>
                <c:pt idx="56">
                  <c:v>345.1473984933213</c:v>
                </c:pt>
                <c:pt idx="57">
                  <c:v>334.3318556218091</c:v>
                </c:pt>
                <c:pt idx="58">
                  <c:v>365.02297497774612</c:v>
                </c:pt>
                <c:pt idx="59">
                  <c:v>309.32348410288034</c:v>
                </c:pt>
                <c:pt idx="60">
                  <c:v>328.15775527719302</c:v>
                </c:pt>
                <c:pt idx="61">
                  <c:v>399.1206960254911</c:v>
                </c:pt>
                <c:pt idx="62">
                  <c:v>324.48079519368747</c:v>
                </c:pt>
                <c:pt idx="63">
                  <c:v>374.78528163339257</c:v>
                </c:pt>
                <c:pt idx="64">
                  <c:v>285.72727949578655</c:v>
                </c:pt>
                <c:pt idx="65">
                  <c:v>459.16551114207391</c:v>
                </c:pt>
                <c:pt idx="66">
                  <c:v>451.08087698234289</c:v>
                </c:pt>
                <c:pt idx="67">
                  <c:v>335.63561676053126</c:v>
                </c:pt>
                <c:pt idx="68">
                  <c:v>278.09149436517225</c:v>
                </c:pt>
                <c:pt idx="69">
                  <c:v>389.99054496362362</c:v>
                </c:pt>
                <c:pt idx="70">
                  <c:v>482.6328907169555</c:v>
                </c:pt>
                <c:pt idx="71">
                  <c:v>335.28849197518474</c:v>
                </c:pt>
                <c:pt idx="72">
                  <c:v>306.06343590191727</c:v>
                </c:pt>
                <c:pt idx="73">
                  <c:v>300.5042470616774</c:v>
                </c:pt>
                <c:pt idx="74">
                  <c:v>335.18156078838814</c:v>
                </c:pt>
                <c:pt idx="75">
                  <c:v>483.19211065638444</c:v>
                </c:pt>
                <c:pt idx="76">
                  <c:v>476.5570608529062</c:v>
                </c:pt>
                <c:pt idx="77">
                  <c:v>424.77853187302992</c:v>
                </c:pt>
                <c:pt idx="78">
                  <c:v>368.70709006334982</c:v>
                </c:pt>
                <c:pt idx="79">
                  <c:v>437.10237663756237</c:v>
                </c:pt>
                <c:pt idx="80">
                  <c:v>493.31472578333444</c:v>
                </c:pt>
                <c:pt idx="81">
                  <c:v>448.87664138473417</c:v>
                </c:pt>
                <c:pt idx="82">
                  <c:v>293.55705947967107</c:v>
                </c:pt>
                <c:pt idx="83">
                  <c:v>501.51448444021611</c:v>
                </c:pt>
                <c:pt idx="84">
                  <c:v>384.10390177886183</c:v>
                </c:pt>
                <c:pt idx="85">
                  <c:v>356.20227298941569</c:v>
                </c:pt>
                <c:pt idx="86">
                  <c:v>482.91052418151429</c:v>
                </c:pt>
                <c:pt idx="87">
                  <c:v>422.39357018442524</c:v>
                </c:pt>
                <c:pt idx="88">
                  <c:v>484.72321740292159</c:v>
                </c:pt>
                <c:pt idx="89">
                  <c:v>433.18105484460528</c:v>
                </c:pt>
                <c:pt idx="90">
                  <c:v>497.18766167815204</c:v>
                </c:pt>
                <c:pt idx="91">
                  <c:v>368.89456840599632</c:v>
                </c:pt>
                <c:pt idx="92">
                  <c:v>350.71172470679119</c:v>
                </c:pt>
                <c:pt idx="93">
                  <c:v>453.70116751766818</c:v>
                </c:pt>
                <c:pt idx="94">
                  <c:v>491.76810822019729</c:v>
                </c:pt>
                <c:pt idx="95">
                  <c:v>427.03041942838132</c:v>
                </c:pt>
                <c:pt idx="96">
                  <c:v>366.60086783142799</c:v>
                </c:pt>
                <c:pt idx="97">
                  <c:v>461.17612802431739</c:v>
                </c:pt>
                <c:pt idx="98">
                  <c:v>474.3544721944977</c:v>
                </c:pt>
                <c:pt idx="99">
                  <c:v>491.00833647419154</c:v>
                </c:pt>
                <c:pt idx="100">
                  <c:v>441.94060739173585</c:v>
                </c:pt>
                <c:pt idx="101">
                  <c:v>435.23881930356788</c:v>
                </c:pt>
                <c:pt idx="102">
                  <c:v>434.30361306681465</c:v>
                </c:pt>
                <c:pt idx="103">
                  <c:v>437.29695927179279</c:v>
                </c:pt>
                <c:pt idx="104">
                  <c:v>286.75623784342605</c:v>
                </c:pt>
                <c:pt idx="105">
                  <c:v>316.39315570257287</c:v>
                </c:pt>
                <c:pt idx="106">
                  <c:v>408.58189098191536</c:v>
                </c:pt>
                <c:pt idx="107">
                  <c:v>452.27882707085405</c:v>
                </c:pt>
                <c:pt idx="108">
                  <c:v>450.01371915871914</c:v>
                </c:pt>
                <c:pt idx="109">
                  <c:v>401.3438677044324</c:v>
                </c:pt>
                <c:pt idx="110">
                  <c:v>481.16398177815785</c:v>
                </c:pt>
                <c:pt idx="111">
                  <c:v>335.0114436722414</c:v>
                </c:pt>
                <c:pt idx="112">
                  <c:v>326.590980703752</c:v>
                </c:pt>
                <c:pt idx="113">
                  <c:v>280.29867986882977</c:v>
                </c:pt>
                <c:pt idx="114">
                  <c:v>441.47313104964473</c:v>
                </c:pt>
                <c:pt idx="115">
                  <c:v>320.76377778535885</c:v>
                </c:pt>
                <c:pt idx="116">
                  <c:v>344.71670791447008</c:v>
                </c:pt>
                <c:pt idx="117">
                  <c:v>494.62244370422439</c:v>
                </c:pt>
                <c:pt idx="118">
                  <c:v>338.19780320962786</c:v>
                </c:pt>
                <c:pt idx="119">
                  <c:v>406.68130983863085</c:v>
                </c:pt>
                <c:pt idx="120">
                  <c:v>413.24401501670667</c:v>
                </c:pt>
                <c:pt idx="121">
                  <c:v>493.66998049089216</c:v>
                </c:pt>
                <c:pt idx="122">
                  <c:v>307.05123208512146</c:v>
                </c:pt>
                <c:pt idx="123">
                  <c:v>402.60553450631238</c:v>
                </c:pt>
                <c:pt idx="124">
                  <c:v>360.60436304174567</c:v>
                </c:pt>
                <c:pt idx="125">
                  <c:v>362.47367780025752</c:v>
                </c:pt>
                <c:pt idx="126">
                  <c:v>374.46066644902373</c:v>
                </c:pt>
                <c:pt idx="127">
                  <c:v>457.82056887486044</c:v>
                </c:pt>
                <c:pt idx="128">
                  <c:v>280.40945531074397</c:v>
                </c:pt>
                <c:pt idx="129">
                  <c:v>453.80257104886817</c:v>
                </c:pt>
                <c:pt idx="130">
                  <c:v>452.99540037382178</c:v>
                </c:pt>
                <c:pt idx="131">
                  <c:v>472.61996222269721</c:v>
                </c:pt>
                <c:pt idx="132">
                  <c:v>496.23063106100568</c:v>
                </c:pt>
                <c:pt idx="133">
                  <c:v>473.05167947991362</c:v>
                </c:pt>
                <c:pt idx="134">
                  <c:v>407.30836399658972</c:v>
                </c:pt>
                <c:pt idx="135">
                  <c:v>375.10386038064206</c:v>
                </c:pt>
                <c:pt idx="136">
                  <c:v>386.79049107282913</c:v>
                </c:pt>
                <c:pt idx="137">
                  <c:v>396.35825396532113</c:v>
                </c:pt>
                <c:pt idx="138">
                  <c:v>292.82218512931007</c:v>
                </c:pt>
                <c:pt idx="139">
                  <c:v>418.50438701804001</c:v>
                </c:pt>
                <c:pt idx="140">
                  <c:v>448.059659168152</c:v>
                </c:pt>
                <c:pt idx="141">
                  <c:v>415.44089046513704</c:v>
                </c:pt>
                <c:pt idx="142">
                  <c:v>294.74110692448033</c:v>
                </c:pt>
                <c:pt idx="143">
                  <c:v>501.98246820177064</c:v>
                </c:pt>
                <c:pt idx="144">
                  <c:v>279.20827064579737</c:v>
                </c:pt>
                <c:pt idx="145">
                  <c:v>429.86147176654146</c:v>
                </c:pt>
                <c:pt idx="146">
                  <c:v>479.31357240225822</c:v>
                </c:pt>
                <c:pt idx="147">
                  <c:v>331.54826811540323</c:v>
                </c:pt>
                <c:pt idx="148">
                  <c:v>289.4895258631974</c:v>
                </c:pt>
                <c:pt idx="149">
                  <c:v>301.27812544595361</c:v>
                </c:pt>
                <c:pt idx="150">
                  <c:v>500.18609611745273</c:v>
                </c:pt>
                <c:pt idx="151">
                  <c:v>471.37008760607341</c:v>
                </c:pt>
                <c:pt idx="152">
                  <c:v>417.52330033878019</c:v>
                </c:pt>
                <c:pt idx="153">
                  <c:v>463.46113132660327</c:v>
                </c:pt>
                <c:pt idx="154">
                  <c:v>351.02811074816998</c:v>
                </c:pt>
                <c:pt idx="155">
                  <c:v>309.85201841865296</c:v>
                </c:pt>
                <c:pt idx="156">
                  <c:v>501.78452211934353</c:v>
                </c:pt>
                <c:pt idx="157">
                  <c:v>449.56757077880559</c:v>
                </c:pt>
                <c:pt idx="158">
                  <c:v>413.14223807172021</c:v>
                </c:pt>
                <c:pt idx="159">
                  <c:v>297.21392049277847</c:v>
                </c:pt>
                <c:pt idx="160">
                  <c:v>426.35769290866222</c:v>
                </c:pt>
                <c:pt idx="161">
                  <c:v>286.86416888649768</c:v>
                </c:pt>
                <c:pt idx="162">
                  <c:v>345.25161100982297</c:v>
                </c:pt>
                <c:pt idx="163">
                  <c:v>330.20652878294072</c:v>
                </c:pt>
                <c:pt idx="164">
                  <c:v>313.75172736949833</c:v>
                </c:pt>
                <c:pt idx="165">
                  <c:v>458.46841570570524</c:v>
                </c:pt>
                <c:pt idx="166">
                  <c:v>432.47824148343796</c:v>
                </c:pt>
                <c:pt idx="167">
                  <c:v>278.14316974121294</c:v>
                </c:pt>
                <c:pt idx="168">
                  <c:v>409.48980417032249</c:v>
                </c:pt>
                <c:pt idx="169">
                  <c:v>301.34275369129273</c:v>
                </c:pt>
                <c:pt idx="170">
                  <c:v>387.18728638775053</c:v>
                </c:pt>
                <c:pt idx="171">
                  <c:v>332.1469429303645</c:v>
                </c:pt>
                <c:pt idx="172">
                  <c:v>380.46841032312642</c:v>
                </c:pt>
                <c:pt idx="173">
                  <c:v>440.27440144413822</c:v>
                </c:pt>
                <c:pt idx="174">
                  <c:v>406.24481322022382</c:v>
                </c:pt>
                <c:pt idx="175">
                  <c:v>302.05531855861437</c:v>
                </c:pt>
                <c:pt idx="176">
                  <c:v>376.38101536798337</c:v>
                </c:pt>
                <c:pt idx="177">
                  <c:v>501.28772043170767</c:v>
                </c:pt>
                <c:pt idx="178">
                  <c:v>451.99761076178288</c:v>
                </c:pt>
                <c:pt idx="179">
                  <c:v>429.41174274236511</c:v>
                </c:pt>
                <c:pt idx="180">
                  <c:v>469.228345383065</c:v>
                </c:pt>
                <c:pt idx="181">
                  <c:v>458.5117656516432</c:v>
                </c:pt>
                <c:pt idx="182">
                  <c:v>351.76338124822985</c:v>
                </c:pt>
                <c:pt idx="183">
                  <c:v>464.76165883185422</c:v>
                </c:pt>
                <c:pt idx="184">
                  <c:v>413.08219074601408</c:v>
                </c:pt>
                <c:pt idx="185">
                  <c:v>439.105038779371</c:v>
                </c:pt>
                <c:pt idx="186">
                  <c:v>482.46269219157409</c:v>
                </c:pt>
                <c:pt idx="187">
                  <c:v>298.9952316591494</c:v>
                </c:pt>
                <c:pt idx="188">
                  <c:v>428.14096816449472</c:v>
                </c:pt>
                <c:pt idx="189">
                  <c:v>288.7873100269527</c:v>
                </c:pt>
                <c:pt idx="190">
                  <c:v>282.50289922650109</c:v>
                </c:pt>
                <c:pt idx="191">
                  <c:v>375.21542036869351</c:v>
                </c:pt>
                <c:pt idx="192">
                  <c:v>286.51976654330258</c:v>
                </c:pt>
                <c:pt idx="193">
                  <c:v>434.41443460919635</c:v>
                </c:pt>
                <c:pt idx="194">
                  <c:v>387.00032122712599</c:v>
                </c:pt>
                <c:pt idx="195">
                  <c:v>331.96366245437582</c:v>
                </c:pt>
                <c:pt idx="196">
                  <c:v>337.02623746638477</c:v>
                </c:pt>
                <c:pt idx="197">
                  <c:v>493.95269569379866</c:v>
                </c:pt>
                <c:pt idx="198">
                  <c:v>468.83804373808113</c:v>
                </c:pt>
                <c:pt idx="199">
                  <c:v>289.11156531335394</c:v>
                </c:pt>
                <c:pt idx="200">
                  <c:v>489.37683275825196</c:v>
                </c:pt>
                <c:pt idx="201">
                  <c:v>471.42174904720008</c:v>
                </c:pt>
                <c:pt idx="202">
                  <c:v>471.80498768147311</c:v>
                </c:pt>
                <c:pt idx="203">
                  <c:v>399.49876323505248</c:v>
                </c:pt>
                <c:pt idx="204">
                  <c:v>458.87448004347948</c:v>
                </c:pt>
                <c:pt idx="205">
                  <c:v>331.07091611021707</c:v>
                </c:pt>
                <c:pt idx="206">
                  <c:v>345.9718438517171</c:v>
                </c:pt>
                <c:pt idx="207">
                  <c:v>323.25901294465132</c:v>
                </c:pt>
                <c:pt idx="208">
                  <c:v>348.68124763839006</c:v>
                </c:pt>
                <c:pt idx="209">
                  <c:v>313.23659833624799</c:v>
                </c:pt>
                <c:pt idx="210">
                  <c:v>342.64038676006737</c:v>
                </c:pt>
                <c:pt idx="211">
                  <c:v>373.93816165530041</c:v>
                </c:pt>
                <c:pt idx="212">
                  <c:v>481.68121278317699</c:v>
                </c:pt>
                <c:pt idx="213">
                  <c:v>462.07952326213916</c:v>
                </c:pt>
                <c:pt idx="214">
                  <c:v>379.26865183900514</c:v>
                </c:pt>
                <c:pt idx="215">
                  <c:v>317.77381504037129</c:v>
                </c:pt>
                <c:pt idx="216">
                  <c:v>423.98711508977556</c:v>
                </c:pt>
                <c:pt idx="217">
                  <c:v>471.07092291818509</c:v>
                </c:pt>
                <c:pt idx="218">
                  <c:v>408.67797252846788</c:v>
                </c:pt>
                <c:pt idx="219">
                  <c:v>496.9530152231236</c:v>
                </c:pt>
                <c:pt idx="220">
                  <c:v>391.3853898343562</c:v>
                </c:pt>
                <c:pt idx="221">
                  <c:v>401.51548182848632</c:v>
                </c:pt>
                <c:pt idx="222">
                  <c:v>436.85283197828238</c:v>
                </c:pt>
                <c:pt idx="223">
                  <c:v>462.62950487743575</c:v>
                </c:pt>
                <c:pt idx="224">
                  <c:v>438.81405126667306</c:v>
                </c:pt>
                <c:pt idx="225">
                  <c:v>368.69716662340664</c:v>
                </c:pt>
                <c:pt idx="226">
                  <c:v>341.59948975341371</c:v>
                </c:pt>
                <c:pt idx="227">
                  <c:v>396.43486906561759</c:v>
                </c:pt>
                <c:pt idx="228">
                  <c:v>367.58085092836097</c:v>
                </c:pt>
                <c:pt idx="229">
                  <c:v>324.44620140290175</c:v>
                </c:pt>
                <c:pt idx="230">
                  <c:v>299.39424576861518</c:v>
                </c:pt>
                <c:pt idx="231">
                  <c:v>428.6854418216671</c:v>
                </c:pt>
                <c:pt idx="232">
                  <c:v>359.70298847123189</c:v>
                </c:pt>
                <c:pt idx="233">
                  <c:v>370.61281371378004</c:v>
                </c:pt>
                <c:pt idx="234">
                  <c:v>498.94818289575551</c:v>
                </c:pt>
                <c:pt idx="235">
                  <c:v>349.60918005956762</c:v>
                </c:pt>
                <c:pt idx="236">
                  <c:v>479.68152967453074</c:v>
                </c:pt>
                <c:pt idx="237">
                  <c:v>490.83547271314796</c:v>
                </c:pt>
                <c:pt idx="238">
                  <c:v>296.40228634951745</c:v>
                </c:pt>
                <c:pt idx="239">
                  <c:v>284.63805191155433</c:v>
                </c:pt>
                <c:pt idx="240">
                  <c:v>465.40178781580266</c:v>
                </c:pt>
                <c:pt idx="241">
                  <c:v>389.72406980289338</c:v>
                </c:pt>
                <c:pt idx="242">
                  <c:v>438.61943615256786</c:v>
                </c:pt>
                <c:pt idx="243">
                  <c:v>358.58311863969226</c:v>
                </c:pt>
                <c:pt idx="244">
                  <c:v>402.44093310155017</c:v>
                </c:pt>
                <c:pt idx="245">
                  <c:v>449.03220458330225</c:v>
                </c:pt>
                <c:pt idx="246">
                  <c:v>398.71102788844661</c:v>
                </c:pt>
                <c:pt idx="247">
                  <c:v>316.31216692519939</c:v>
                </c:pt>
                <c:pt idx="248">
                  <c:v>347.60277487412225</c:v>
                </c:pt>
                <c:pt idx="249">
                  <c:v>285.28728626169601</c:v>
                </c:pt>
                <c:pt idx="250">
                  <c:v>368.4202295902279</c:v>
                </c:pt>
                <c:pt idx="251">
                  <c:v>295.85681891294979</c:v>
                </c:pt>
                <c:pt idx="252">
                  <c:v>385.04816948159049</c:v>
                </c:pt>
                <c:pt idx="253">
                  <c:v>478.82486836650634</c:v>
                </c:pt>
                <c:pt idx="254">
                  <c:v>466.4630949662361</c:v>
                </c:pt>
                <c:pt idx="255">
                  <c:v>431.23814624279652</c:v>
                </c:pt>
                <c:pt idx="256">
                  <c:v>350.02021979029303</c:v>
                </c:pt>
                <c:pt idx="257">
                  <c:v>374.97973141445766</c:v>
                </c:pt>
                <c:pt idx="258">
                  <c:v>380.32758010054357</c:v>
                </c:pt>
                <c:pt idx="259">
                  <c:v>479.28812326783691</c:v>
                </c:pt>
                <c:pt idx="260">
                  <c:v>372.05702390803816</c:v>
                </c:pt>
                <c:pt idx="261">
                  <c:v>331.3749621041934</c:v>
                </c:pt>
                <c:pt idx="262">
                  <c:v>359.67773987384408</c:v>
                </c:pt>
                <c:pt idx="263">
                  <c:v>487.4481300154925</c:v>
                </c:pt>
                <c:pt idx="264">
                  <c:v>364.77835793456916</c:v>
                </c:pt>
                <c:pt idx="265">
                  <c:v>458.88354391925202</c:v>
                </c:pt>
                <c:pt idx="266">
                  <c:v>381.31094906726429</c:v>
                </c:pt>
                <c:pt idx="267">
                  <c:v>420.91197376833856</c:v>
                </c:pt>
                <c:pt idx="268">
                  <c:v>445.11047511552948</c:v>
                </c:pt>
                <c:pt idx="269">
                  <c:v>290.09094030321154</c:v>
                </c:pt>
                <c:pt idx="270">
                  <c:v>395.33271742487921</c:v>
                </c:pt>
                <c:pt idx="271">
                  <c:v>495.29889776105938</c:v>
                </c:pt>
                <c:pt idx="272">
                  <c:v>335.3822781375527</c:v>
                </c:pt>
                <c:pt idx="273">
                  <c:v>480.53789174861174</c:v>
                </c:pt>
                <c:pt idx="274">
                  <c:v>385.79893885403823</c:v>
                </c:pt>
                <c:pt idx="275">
                  <c:v>407.34167514664199</c:v>
                </c:pt>
                <c:pt idx="276">
                  <c:v>461.44591309383787</c:v>
                </c:pt>
                <c:pt idx="277">
                  <c:v>380.31012793039446</c:v>
                </c:pt>
                <c:pt idx="278">
                  <c:v>475.59680456509665</c:v>
                </c:pt>
                <c:pt idx="279">
                  <c:v>497.33124462251146</c:v>
                </c:pt>
                <c:pt idx="280">
                  <c:v>471.13096374791627</c:v>
                </c:pt>
                <c:pt idx="281">
                  <c:v>313.45234705715086</c:v>
                </c:pt>
                <c:pt idx="282">
                  <c:v>336.51960747340678</c:v>
                </c:pt>
                <c:pt idx="283">
                  <c:v>457.77876046569025</c:v>
                </c:pt>
                <c:pt idx="284">
                  <c:v>450.00502859195927</c:v>
                </c:pt>
                <c:pt idx="285">
                  <c:v>354.82720731470141</c:v>
                </c:pt>
                <c:pt idx="286">
                  <c:v>377.54835778453776</c:v>
                </c:pt>
                <c:pt idx="287">
                  <c:v>313.03810701101929</c:v>
                </c:pt>
                <c:pt idx="288">
                  <c:v>408.92266448490449</c:v>
                </c:pt>
                <c:pt idx="289">
                  <c:v>498.75057858543033</c:v>
                </c:pt>
                <c:pt idx="290">
                  <c:v>365.56787433082604</c:v>
                </c:pt>
                <c:pt idx="291">
                  <c:v>486.66017370096415</c:v>
                </c:pt>
                <c:pt idx="292">
                  <c:v>452.33740525848111</c:v>
                </c:pt>
                <c:pt idx="293">
                  <c:v>439.47002435264648</c:v>
                </c:pt>
                <c:pt idx="294">
                  <c:v>404.22365033217875</c:v>
                </c:pt>
                <c:pt idx="295">
                  <c:v>453.22009950048295</c:v>
                </c:pt>
                <c:pt idx="296">
                  <c:v>446.39613071474997</c:v>
                </c:pt>
                <c:pt idx="297">
                  <c:v>356.82319253721425</c:v>
                </c:pt>
                <c:pt idx="298">
                  <c:v>472.3714957904869</c:v>
                </c:pt>
                <c:pt idx="299">
                  <c:v>362.56820754221093</c:v>
                </c:pt>
                <c:pt idx="300">
                  <c:v>367.72540439233433</c:v>
                </c:pt>
                <c:pt idx="301">
                  <c:v>386.15904919810549</c:v>
                </c:pt>
                <c:pt idx="302">
                  <c:v>476.55499115146466</c:v>
                </c:pt>
                <c:pt idx="303">
                  <c:v>392.20022659804681</c:v>
                </c:pt>
                <c:pt idx="304">
                  <c:v>493.6525601719751</c:v>
                </c:pt>
                <c:pt idx="305">
                  <c:v>481.00007764296612</c:v>
                </c:pt>
                <c:pt idx="306">
                  <c:v>291.84485479995834</c:v>
                </c:pt>
                <c:pt idx="307">
                  <c:v>340.33733638205439</c:v>
                </c:pt>
                <c:pt idx="308">
                  <c:v>455.93882061072571</c:v>
                </c:pt>
                <c:pt idx="309">
                  <c:v>473.16492454482471</c:v>
                </c:pt>
                <c:pt idx="310">
                  <c:v>308.30988224004858</c:v>
                </c:pt>
                <c:pt idx="311">
                  <c:v>403.70509540555304</c:v>
                </c:pt>
                <c:pt idx="312">
                  <c:v>473.9772975528507</c:v>
                </c:pt>
                <c:pt idx="313">
                  <c:v>426.07701786098863</c:v>
                </c:pt>
                <c:pt idx="314">
                  <c:v>348.13419434574161</c:v>
                </c:pt>
                <c:pt idx="315">
                  <c:v>497.98380061610777</c:v>
                </c:pt>
                <c:pt idx="316">
                  <c:v>289.69587773722407</c:v>
                </c:pt>
                <c:pt idx="317">
                  <c:v>495.7711223465256</c:v>
                </c:pt>
                <c:pt idx="318">
                  <c:v>292.86588585789588</c:v>
                </c:pt>
                <c:pt idx="319">
                  <c:v>292.8529147579581</c:v>
                </c:pt>
                <c:pt idx="320">
                  <c:v>418.41220546626124</c:v>
                </c:pt>
                <c:pt idx="321">
                  <c:v>453.71387322559667</c:v>
                </c:pt>
                <c:pt idx="322">
                  <c:v>313.04258043274405</c:v>
                </c:pt>
                <c:pt idx="323">
                  <c:v>288.27941866232055</c:v>
                </c:pt>
                <c:pt idx="324">
                  <c:v>452.87522211292537</c:v>
                </c:pt>
                <c:pt idx="325">
                  <c:v>290.0967676118467</c:v>
                </c:pt>
                <c:pt idx="326">
                  <c:v>412.40724323150107</c:v>
                </c:pt>
                <c:pt idx="327">
                  <c:v>382.99925432167913</c:v>
                </c:pt>
                <c:pt idx="328">
                  <c:v>318.89942228463451</c:v>
                </c:pt>
                <c:pt idx="329">
                  <c:v>452.60437369421328</c:v>
                </c:pt>
                <c:pt idx="330">
                  <c:v>285.8844438474087</c:v>
                </c:pt>
                <c:pt idx="331">
                  <c:v>304.77010530828039</c:v>
                </c:pt>
                <c:pt idx="332">
                  <c:v>469.0517560756075</c:v>
                </c:pt>
                <c:pt idx="333">
                  <c:v>294.12817889271685</c:v>
                </c:pt>
                <c:pt idx="334">
                  <c:v>355.04086768442806</c:v>
                </c:pt>
                <c:pt idx="335">
                  <c:v>305.88891388610421</c:v>
                </c:pt>
                <c:pt idx="336">
                  <c:v>469.07487420275567</c:v>
                </c:pt>
                <c:pt idx="337">
                  <c:v>421.58529655569481</c:v>
                </c:pt>
                <c:pt idx="338">
                  <c:v>422.05169645187061</c:v>
                </c:pt>
                <c:pt idx="339">
                  <c:v>300.09566029491634</c:v>
                </c:pt>
                <c:pt idx="340">
                  <c:v>419.19758822219336</c:v>
                </c:pt>
                <c:pt idx="341">
                  <c:v>324.13063270185637</c:v>
                </c:pt>
                <c:pt idx="342">
                  <c:v>341.83195209402214</c:v>
                </c:pt>
                <c:pt idx="343">
                  <c:v>437.47409968938405</c:v>
                </c:pt>
                <c:pt idx="344">
                  <c:v>469.5189825322102</c:v>
                </c:pt>
                <c:pt idx="345">
                  <c:v>418.23548435337631</c:v>
                </c:pt>
                <c:pt idx="346">
                  <c:v>430.54302778306555</c:v>
                </c:pt>
                <c:pt idx="347">
                  <c:v>456.72106926828673</c:v>
                </c:pt>
                <c:pt idx="348">
                  <c:v>372.69275794583035</c:v>
                </c:pt>
                <c:pt idx="349">
                  <c:v>351.20114958621616</c:v>
                </c:pt>
                <c:pt idx="350">
                  <c:v>300.90584761691554</c:v>
                </c:pt>
                <c:pt idx="351">
                  <c:v>277.91384673766504</c:v>
                </c:pt>
                <c:pt idx="352">
                  <c:v>439.60926348045899</c:v>
                </c:pt>
                <c:pt idx="353">
                  <c:v>349.27724935965483</c:v>
                </c:pt>
                <c:pt idx="354">
                  <c:v>482.06577628202075</c:v>
                </c:pt>
                <c:pt idx="355">
                  <c:v>300.49657866800976</c:v>
                </c:pt>
                <c:pt idx="356">
                  <c:v>305.30122449821852</c:v>
                </c:pt>
                <c:pt idx="357">
                  <c:v>487.28540605226783</c:v>
                </c:pt>
                <c:pt idx="358">
                  <c:v>473.38417113869644</c:v>
                </c:pt>
                <c:pt idx="359">
                  <c:v>359.81043137321734</c:v>
                </c:pt>
                <c:pt idx="360">
                  <c:v>465.83467267213138</c:v>
                </c:pt>
                <c:pt idx="361">
                  <c:v>346.92677155413048</c:v>
                </c:pt>
                <c:pt idx="362">
                  <c:v>374.31329373191733</c:v>
                </c:pt>
                <c:pt idx="363">
                  <c:v>398.93160290919786</c:v>
                </c:pt>
                <c:pt idx="364">
                  <c:v>499.71943533454066</c:v>
                </c:pt>
                <c:pt idx="365">
                  <c:v>369.89188360231549</c:v>
                </c:pt>
                <c:pt idx="366">
                  <c:v>412.49012914788449</c:v>
                </c:pt>
                <c:pt idx="367">
                  <c:v>337.17065420056258</c:v>
                </c:pt>
                <c:pt idx="368">
                  <c:v>391.12470677826775</c:v>
                </c:pt>
                <c:pt idx="369">
                  <c:v>438.76373994060037</c:v>
                </c:pt>
                <c:pt idx="370">
                  <c:v>442.93902093169237</c:v>
                </c:pt>
                <c:pt idx="371">
                  <c:v>293.07591434897665</c:v>
                </c:pt>
                <c:pt idx="372">
                  <c:v>393.17158293545782</c:v>
                </c:pt>
                <c:pt idx="373">
                  <c:v>447.19169695917128</c:v>
                </c:pt>
                <c:pt idx="374">
                  <c:v>494.13391684095092</c:v>
                </c:pt>
                <c:pt idx="375">
                  <c:v>448.73604375996445</c:v>
                </c:pt>
                <c:pt idx="376">
                  <c:v>374.54829662737825</c:v>
                </c:pt>
                <c:pt idx="377">
                  <c:v>457.79551442330495</c:v>
                </c:pt>
                <c:pt idx="378">
                  <c:v>301.74222021398236</c:v>
                </c:pt>
                <c:pt idx="379">
                  <c:v>353.02856687783662</c:v>
                </c:pt>
                <c:pt idx="380">
                  <c:v>352.90242394986677</c:v>
                </c:pt>
                <c:pt idx="381">
                  <c:v>399.73149515862178</c:v>
                </c:pt>
                <c:pt idx="382">
                  <c:v>363.29575883331512</c:v>
                </c:pt>
                <c:pt idx="383">
                  <c:v>487.63799908647223</c:v>
                </c:pt>
                <c:pt idx="384">
                  <c:v>443.49714053678196</c:v>
                </c:pt>
                <c:pt idx="385">
                  <c:v>289.68328235609607</c:v>
                </c:pt>
                <c:pt idx="386">
                  <c:v>324.67787699712341</c:v>
                </c:pt>
                <c:pt idx="387">
                  <c:v>316.420340100499</c:v>
                </c:pt>
                <c:pt idx="388">
                  <c:v>335.42971572812166</c:v>
                </c:pt>
                <c:pt idx="389">
                  <c:v>401.31437513991926</c:v>
                </c:pt>
                <c:pt idx="390">
                  <c:v>340.45820091127337</c:v>
                </c:pt>
                <c:pt idx="391">
                  <c:v>498.80108070457408</c:v>
                </c:pt>
                <c:pt idx="392">
                  <c:v>437.65081975453103</c:v>
                </c:pt>
                <c:pt idx="393">
                  <c:v>427.63587520301149</c:v>
                </c:pt>
                <c:pt idx="394">
                  <c:v>286.76209092641346</c:v>
                </c:pt>
                <c:pt idx="395">
                  <c:v>358.79491969374703</c:v>
                </c:pt>
                <c:pt idx="396">
                  <c:v>311.03690049147087</c:v>
                </c:pt>
                <c:pt idx="397">
                  <c:v>349.23128384083105</c:v>
                </c:pt>
                <c:pt idx="398">
                  <c:v>387.09293717103679</c:v>
                </c:pt>
                <c:pt idx="399">
                  <c:v>297.67826755609281</c:v>
                </c:pt>
                <c:pt idx="400">
                  <c:v>419.19199110157416</c:v>
                </c:pt>
                <c:pt idx="401">
                  <c:v>424.40953084426445</c:v>
                </c:pt>
                <c:pt idx="402">
                  <c:v>427.67213426841056</c:v>
                </c:pt>
                <c:pt idx="403">
                  <c:v>483.90566217848362</c:v>
                </c:pt>
                <c:pt idx="404">
                  <c:v>302.05811497106129</c:v>
                </c:pt>
                <c:pt idx="405">
                  <c:v>305.38096311473333</c:v>
                </c:pt>
                <c:pt idx="406">
                  <c:v>325.88807493210214</c:v>
                </c:pt>
                <c:pt idx="407">
                  <c:v>398.49555346532514</c:v>
                </c:pt>
                <c:pt idx="408">
                  <c:v>478.55778185071318</c:v>
                </c:pt>
                <c:pt idx="409">
                  <c:v>488.46819809752901</c:v>
                </c:pt>
                <c:pt idx="410">
                  <c:v>376.20594381364339</c:v>
                </c:pt>
                <c:pt idx="411">
                  <c:v>299.06011880052279</c:v>
                </c:pt>
                <c:pt idx="412">
                  <c:v>414.97388832921808</c:v>
                </c:pt>
                <c:pt idx="413">
                  <c:v>373.68508989116413</c:v>
                </c:pt>
                <c:pt idx="414">
                  <c:v>378.36938112618839</c:v>
                </c:pt>
                <c:pt idx="415">
                  <c:v>454.25011658726731</c:v>
                </c:pt>
                <c:pt idx="416">
                  <c:v>340.64305110817918</c:v>
                </c:pt>
                <c:pt idx="417">
                  <c:v>356.07529616685366</c:v>
                </c:pt>
                <c:pt idx="418">
                  <c:v>278.29858437054725</c:v>
                </c:pt>
                <c:pt idx="419">
                  <c:v>289.99326954781696</c:v>
                </c:pt>
                <c:pt idx="420">
                  <c:v>451.82296511289803</c:v>
                </c:pt>
                <c:pt idx="421">
                  <c:v>346.61594281933083</c:v>
                </c:pt>
                <c:pt idx="422">
                  <c:v>420.83333936279331</c:v>
                </c:pt>
                <c:pt idx="423">
                  <c:v>316.86863236169734</c:v>
                </c:pt>
                <c:pt idx="424">
                  <c:v>462.02950687428449</c:v>
                </c:pt>
                <c:pt idx="425">
                  <c:v>316.19821138922043</c:v>
                </c:pt>
                <c:pt idx="426">
                  <c:v>433.51588212070794</c:v>
                </c:pt>
                <c:pt idx="427">
                  <c:v>342.96124779477776</c:v>
                </c:pt>
                <c:pt idx="428">
                  <c:v>432.0266958912959</c:v>
                </c:pt>
                <c:pt idx="429">
                  <c:v>427.51462709694852</c:v>
                </c:pt>
                <c:pt idx="430">
                  <c:v>277.64772110229717</c:v>
                </c:pt>
                <c:pt idx="431">
                  <c:v>497.59445356512185</c:v>
                </c:pt>
                <c:pt idx="432">
                  <c:v>440.95204772192614</c:v>
                </c:pt>
                <c:pt idx="433">
                  <c:v>403.32214709945123</c:v>
                </c:pt>
                <c:pt idx="434">
                  <c:v>347.73383504559001</c:v>
                </c:pt>
                <c:pt idx="435">
                  <c:v>449.66936333508664</c:v>
                </c:pt>
                <c:pt idx="436">
                  <c:v>453.90219436860747</c:v>
                </c:pt>
                <c:pt idx="437">
                  <c:v>356.05153808139801</c:v>
                </c:pt>
                <c:pt idx="438">
                  <c:v>465.88711373502719</c:v>
                </c:pt>
                <c:pt idx="439">
                  <c:v>432.85471634094358</c:v>
                </c:pt>
                <c:pt idx="440">
                  <c:v>318.53943211610402</c:v>
                </c:pt>
                <c:pt idx="441">
                  <c:v>420.079440606795</c:v>
                </c:pt>
                <c:pt idx="442">
                  <c:v>485.20568697909158</c:v>
                </c:pt>
                <c:pt idx="443">
                  <c:v>426.22565509296288</c:v>
                </c:pt>
                <c:pt idx="444">
                  <c:v>395.63876051206086</c:v>
                </c:pt>
                <c:pt idx="445">
                  <c:v>308.34417197729653</c:v>
                </c:pt>
                <c:pt idx="446">
                  <c:v>500.4390369143519</c:v>
                </c:pt>
                <c:pt idx="447">
                  <c:v>317.93782279684109</c:v>
                </c:pt>
                <c:pt idx="448">
                  <c:v>375.98963308613264</c:v>
                </c:pt>
                <c:pt idx="449">
                  <c:v>285.24063133133603</c:v>
                </c:pt>
                <c:pt idx="450">
                  <c:v>442.94646668105685</c:v>
                </c:pt>
                <c:pt idx="451">
                  <c:v>448.9912866465707</c:v>
                </c:pt>
                <c:pt idx="452">
                  <c:v>282.66106186279143</c:v>
                </c:pt>
                <c:pt idx="453">
                  <c:v>329.22621543902261</c:v>
                </c:pt>
                <c:pt idx="454">
                  <c:v>420.47574034169116</c:v>
                </c:pt>
                <c:pt idx="455">
                  <c:v>475.47471491595485</c:v>
                </c:pt>
                <c:pt idx="456">
                  <c:v>436.88200854504578</c:v>
                </c:pt>
                <c:pt idx="457">
                  <c:v>333.06312979062233</c:v>
                </c:pt>
                <c:pt idx="458">
                  <c:v>491.08118946202154</c:v>
                </c:pt>
                <c:pt idx="459">
                  <c:v>477.47105574070991</c:v>
                </c:pt>
                <c:pt idx="460">
                  <c:v>336.01671727607805</c:v>
                </c:pt>
                <c:pt idx="461">
                  <c:v>425.18384864981465</c:v>
                </c:pt>
                <c:pt idx="462">
                  <c:v>426.30446206093973</c:v>
                </c:pt>
                <c:pt idx="463">
                  <c:v>438.26662476978572</c:v>
                </c:pt>
                <c:pt idx="464">
                  <c:v>331.22639161312321</c:v>
                </c:pt>
                <c:pt idx="465">
                  <c:v>406.10996526671107</c:v>
                </c:pt>
                <c:pt idx="466">
                  <c:v>304.62318112776762</c:v>
                </c:pt>
                <c:pt idx="467">
                  <c:v>359.75997168745846</c:v>
                </c:pt>
                <c:pt idx="468">
                  <c:v>328.43681450348197</c:v>
                </c:pt>
                <c:pt idx="469">
                  <c:v>361.64470600459941</c:v>
                </c:pt>
                <c:pt idx="470">
                  <c:v>364.44674469923916</c:v>
                </c:pt>
                <c:pt idx="471">
                  <c:v>372.61548036086162</c:v>
                </c:pt>
                <c:pt idx="472">
                  <c:v>317.82814622243313</c:v>
                </c:pt>
                <c:pt idx="473">
                  <c:v>417.24586007708956</c:v>
                </c:pt>
                <c:pt idx="474">
                  <c:v>447.30494422433196</c:v>
                </c:pt>
                <c:pt idx="475">
                  <c:v>306.74873590504228</c:v>
                </c:pt>
                <c:pt idx="476">
                  <c:v>316.70657842685773</c:v>
                </c:pt>
                <c:pt idx="477">
                  <c:v>322.63811759959816</c:v>
                </c:pt>
                <c:pt idx="478">
                  <c:v>286.96658505637504</c:v>
                </c:pt>
                <c:pt idx="479">
                  <c:v>406.12425704026793</c:v>
                </c:pt>
                <c:pt idx="480">
                  <c:v>279.57135918483669</c:v>
                </c:pt>
                <c:pt idx="481">
                  <c:v>464.93554141322875</c:v>
                </c:pt>
                <c:pt idx="482">
                  <c:v>367.0841870182586</c:v>
                </c:pt>
                <c:pt idx="483">
                  <c:v>331.47103086834358</c:v>
                </c:pt>
                <c:pt idx="484">
                  <c:v>285.69370421101047</c:v>
                </c:pt>
                <c:pt idx="485">
                  <c:v>397.72196467580369</c:v>
                </c:pt>
                <c:pt idx="486">
                  <c:v>294.4657926277564</c:v>
                </c:pt>
                <c:pt idx="487">
                  <c:v>411.80185021637095</c:v>
                </c:pt>
                <c:pt idx="488">
                  <c:v>309.56980225330676</c:v>
                </c:pt>
                <c:pt idx="489">
                  <c:v>500.19541564127218</c:v>
                </c:pt>
                <c:pt idx="490">
                  <c:v>419.77459686518392</c:v>
                </c:pt>
                <c:pt idx="491">
                  <c:v>439.42015056191951</c:v>
                </c:pt>
                <c:pt idx="492">
                  <c:v>419.99618211481544</c:v>
                </c:pt>
                <c:pt idx="493">
                  <c:v>347.84868147310272</c:v>
                </c:pt>
                <c:pt idx="494">
                  <c:v>329.13229789032243</c:v>
                </c:pt>
                <c:pt idx="495">
                  <c:v>413.2356069200838</c:v>
                </c:pt>
                <c:pt idx="496">
                  <c:v>435.69898735950653</c:v>
                </c:pt>
                <c:pt idx="497">
                  <c:v>377.94188593837521</c:v>
                </c:pt>
                <c:pt idx="498">
                  <c:v>341.08586789112809</c:v>
                </c:pt>
                <c:pt idx="499">
                  <c:v>485.71790225325054</c:v>
                </c:pt>
                <c:pt idx="500">
                  <c:v>302.0110258581168</c:v>
                </c:pt>
                <c:pt idx="501">
                  <c:v>421.54917160074655</c:v>
                </c:pt>
                <c:pt idx="502">
                  <c:v>451.81407998121068</c:v>
                </c:pt>
                <c:pt idx="503">
                  <c:v>369.58025271938192</c:v>
                </c:pt>
                <c:pt idx="504">
                  <c:v>378.70393274245038</c:v>
                </c:pt>
                <c:pt idx="505">
                  <c:v>284.32872846179117</c:v>
                </c:pt>
                <c:pt idx="506">
                  <c:v>374.93578059083586</c:v>
                </c:pt>
                <c:pt idx="507">
                  <c:v>277.60052574872998</c:v>
                </c:pt>
                <c:pt idx="508">
                  <c:v>317.29185099773662</c:v>
                </c:pt>
                <c:pt idx="509">
                  <c:v>319.47472720103093</c:v>
                </c:pt>
                <c:pt idx="510">
                  <c:v>308.66128944450116</c:v>
                </c:pt>
                <c:pt idx="511">
                  <c:v>320.75431775988744</c:v>
                </c:pt>
                <c:pt idx="512">
                  <c:v>447.5771319663977</c:v>
                </c:pt>
                <c:pt idx="513">
                  <c:v>444.42888777164228</c:v>
                </c:pt>
                <c:pt idx="514">
                  <c:v>392.57025556246299</c:v>
                </c:pt>
                <c:pt idx="515">
                  <c:v>359.12058031098945</c:v>
                </c:pt>
                <c:pt idx="516">
                  <c:v>474.77768674435919</c:v>
                </c:pt>
                <c:pt idx="517">
                  <c:v>319.74314099119192</c:v>
                </c:pt>
                <c:pt idx="518">
                  <c:v>347.00355754047797</c:v>
                </c:pt>
                <c:pt idx="519">
                  <c:v>484.37165660009333</c:v>
                </c:pt>
                <c:pt idx="520">
                  <c:v>429.22235615468691</c:v>
                </c:pt>
                <c:pt idx="521">
                  <c:v>422.85481416241026</c:v>
                </c:pt>
                <c:pt idx="522">
                  <c:v>407.26559156378062</c:v>
                </c:pt>
                <c:pt idx="523">
                  <c:v>313.55748839329812</c:v>
                </c:pt>
                <c:pt idx="524">
                  <c:v>402.72341277297744</c:v>
                </c:pt>
                <c:pt idx="525">
                  <c:v>386.69043315141016</c:v>
                </c:pt>
                <c:pt idx="526">
                  <c:v>283.92250654423725</c:v>
                </c:pt>
                <c:pt idx="527">
                  <c:v>367.22860909589969</c:v>
                </c:pt>
                <c:pt idx="528">
                  <c:v>335.41820108863442</c:v>
                </c:pt>
                <c:pt idx="529">
                  <c:v>283.37341382977246</c:v>
                </c:pt>
                <c:pt idx="530">
                  <c:v>374.45674120376668</c:v>
                </c:pt>
                <c:pt idx="531">
                  <c:v>414.6919048664588</c:v>
                </c:pt>
                <c:pt idx="532">
                  <c:v>420.57889401427417</c:v>
                </c:pt>
                <c:pt idx="533">
                  <c:v>427.82471696698326</c:v>
                </c:pt>
                <c:pt idx="534">
                  <c:v>480.08018084758902</c:v>
                </c:pt>
                <c:pt idx="535">
                  <c:v>456.69070624312883</c:v>
                </c:pt>
                <c:pt idx="536">
                  <c:v>410.16301432585487</c:v>
                </c:pt>
                <c:pt idx="537">
                  <c:v>484.98405206668377</c:v>
                </c:pt>
                <c:pt idx="538">
                  <c:v>359.23976280178863</c:v>
                </c:pt>
                <c:pt idx="539">
                  <c:v>480.02416710323848</c:v>
                </c:pt>
                <c:pt idx="540">
                  <c:v>393.28920513498093</c:v>
                </c:pt>
                <c:pt idx="541">
                  <c:v>324.09170965808056</c:v>
                </c:pt>
                <c:pt idx="542">
                  <c:v>338.50806344184468</c:v>
                </c:pt>
                <c:pt idx="543">
                  <c:v>386.88649026718292</c:v>
                </c:pt>
                <c:pt idx="544">
                  <c:v>277.79175425963092</c:v>
                </c:pt>
                <c:pt idx="545">
                  <c:v>428.5143549193229</c:v>
                </c:pt>
                <c:pt idx="546">
                  <c:v>289.16317300552652</c:v>
                </c:pt>
                <c:pt idx="547">
                  <c:v>356.39074291120784</c:v>
                </c:pt>
                <c:pt idx="548">
                  <c:v>313.5807754157953</c:v>
                </c:pt>
                <c:pt idx="549">
                  <c:v>441.87771723879393</c:v>
                </c:pt>
                <c:pt idx="550">
                  <c:v>466.23988205578172</c:v>
                </c:pt>
                <c:pt idx="551">
                  <c:v>486.4939844494192</c:v>
                </c:pt>
                <c:pt idx="552">
                  <c:v>501.49982124357479</c:v>
                </c:pt>
                <c:pt idx="553">
                  <c:v>297.52946614359013</c:v>
                </c:pt>
                <c:pt idx="554">
                  <c:v>302.73302560520034</c:v>
                </c:pt>
                <c:pt idx="555">
                  <c:v>321.58761000753736</c:v>
                </c:pt>
                <c:pt idx="556">
                  <c:v>289.07070322105227</c:v>
                </c:pt>
                <c:pt idx="557">
                  <c:v>465.70254946579342</c:v>
                </c:pt>
                <c:pt idx="558">
                  <c:v>328.80421228371756</c:v>
                </c:pt>
                <c:pt idx="559">
                  <c:v>432.1211304986482</c:v>
                </c:pt>
                <c:pt idx="560">
                  <c:v>363.88045336719625</c:v>
                </c:pt>
                <c:pt idx="561">
                  <c:v>369.20886452459212</c:v>
                </c:pt>
                <c:pt idx="562">
                  <c:v>493.74298183840835</c:v>
                </c:pt>
                <c:pt idx="563">
                  <c:v>329.22139291103065</c:v>
                </c:pt>
                <c:pt idx="564">
                  <c:v>465.14192262391651</c:v>
                </c:pt>
                <c:pt idx="565">
                  <c:v>358.08786152726407</c:v>
                </c:pt>
                <c:pt idx="566">
                  <c:v>457.40814916855106</c:v>
                </c:pt>
                <c:pt idx="567">
                  <c:v>427.55005792554005</c:v>
                </c:pt>
                <c:pt idx="568">
                  <c:v>349.64162630198598</c:v>
                </c:pt>
                <c:pt idx="569">
                  <c:v>413.98556932480335</c:v>
                </c:pt>
                <c:pt idx="570">
                  <c:v>434.66136935337511</c:v>
                </c:pt>
                <c:pt idx="571">
                  <c:v>368.28918775417338</c:v>
                </c:pt>
                <c:pt idx="572">
                  <c:v>369.91891534483011</c:v>
                </c:pt>
                <c:pt idx="573">
                  <c:v>310.97703505306367</c:v>
                </c:pt>
                <c:pt idx="574">
                  <c:v>309.4886032997112</c:v>
                </c:pt>
                <c:pt idx="575">
                  <c:v>439.39337352448769</c:v>
                </c:pt>
                <c:pt idx="576">
                  <c:v>361.1251950171428</c:v>
                </c:pt>
                <c:pt idx="577">
                  <c:v>423.47203854819389</c:v>
                </c:pt>
                <c:pt idx="578">
                  <c:v>464.44592783620857</c:v>
                </c:pt>
                <c:pt idx="579">
                  <c:v>278.66261273048008</c:v>
                </c:pt>
                <c:pt idx="580">
                  <c:v>403.46297543610586</c:v>
                </c:pt>
                <c:pt idx="581">
                  <c:v>416.62299823277766</c:v>
                </c:pt>
                <c:pt idx="582">
                  <c:v>460.826324382716</c:v>
                </c:pt>
                <c:pt idx="583">
                  <c:v>447.37996697257273</c:v>
                </c:pt>
                <c:pt idx="584">
                  <c:v>287.50997922919225</c:v>
                </c:pt>
                <c:pt idx="585">
                  <c:v>501.95239477136749</c:v>
                </c:pt>
                <c:pt idx="586">
                  <c:v>297.59107313192965</c:v>
                </c:pt>
                <c:pt idx="587">
                  <c:v>475.15600331554003</c:v>
                </c:pt>
                <c:pt idx="588">
                  <c:v>411.97758551266867</c:v>
                </c:pt>
                <c:pt idx="589">
                  <c:v>323.47648477529941</c:v>
                </c:pt>
                <c:pt idx="590">
                  <c:v>455.29119673850539</c:v>
                </c:pt>
                <c:pt idx="591">
                  <c:v>439.57728819622531</c:v>
                </c:pt>
                <c:pt idx="592">
                  <c:v>406.72498060191282</c:v>
                </c:pt>
                <c:pt idx="593">
                  <c:v>452.04949348515339</c:v>
                </c:pt>
                <c:pt idx="594">
                  <c:v>498.08825547438499</c:v>
                </c:pt>
                <c:pt idx="595">
                  <c:v>482.54982699945094</c:v>
                </c:pt>
                <c:pt idx="596">
                  <c:v>366.46130673375973</c:v>
                </c:pt>
                <c:pt idx="597">
                  <c:v>325.04284224428369</c:v>
                </c:pt>
                <c:pt idx="598">
                  <c:v>326.13461446954619</c:v>
                </c:pt>
                <c:pt idx="599">
                  <c:v>366.43343449590424</c:v>
                </c:pt>
                <c:pt idx="600">
                  <c:v>440.27502285748488</c:v>
                </c:pt>
                <c:pt idx="601">
                  <c:v>289.74420213314897</c:v>
                </c:pt>
                <c:pt idx="602">
                  <c:v>353.2132317299085</c:v>
                </c:pt>
                <c:pt idx="603">
                  <c:v>402.13239409315048</c:v>
                </c:pt>
                <c:pt idx="604">
                  <c:v>464.46063755241255</c:v>
                </c:pt>
                <c:pt idx="605">
                  <c:v>328.63255143055346</c:v>
                </c:pt>
                <c:pt idx="606">
                  <c:v>500.0259866793761</c:v>
                </c:pt>
                <c:pt idx="607">
                  <c:v>465.60964738466294</c:v>
                </c:pt>
                <c:pt idx="608">
                  <c:v>371.85510522260103</c:v>
                </c:pt>
                <c:pt idx="609">
                  <c:v>443.16693294661439</c:v>
                </c:pt>
                <c:pt idx="610">
                  <c:v>404.79825735036201</c:v>
                </c:pt>
                <c:pt idx="611">
                  <c:v>401.83907400157261</c:v>
                </c:pt>
                <c:pt idx="612">
                  <c:v>421.08005628226329</c:v>
                </c:pt>
                <c:pt idx="613">
                  <c:v>498.44071764612602</c:v>
                </c:pt>
                <c:pt idx="614">
                  <c:v>427.42409520848844</c:v>
                </c:pt>
                <c:pt idx="615">
                  <c:v>335.7505742482611</c:v>
                </c:pt>
                <c:pt idx="616">
                  <c:v>303.27342272376336</c:v>
                </c:pt>
                <c:pt idx="617">
                  <c:v>405.58384420563647</c:v>
                </c:pt>
                <c:pt idx="618">
                  <c:v>344.76583341079106</c:v>
                </c:pt>
                <c:pt idx="619">
                  <c:v>367.31684235218768</c:v>
                </c:pt>
                <c:pt idx="620">
                  <c:v>430.44836204473319</c:v>
                </c:pt>
                <c:pt idx="621">
                  <c:v>344.45326155445224</c:v>
                </c:pt>
                <c:pt idx="622">
                  <c:v>408.57566165624917</c:v>
                </c:pt>
                <c:pt idx="623">
                  <c:v>449.00262275152028</c:v>
                </c:pt>
                <c:pt idx="624">
                  <c:v>340.40847087018585</c:v>
                </c:pt>
                <c:pt idx="625">
                  <c:v>439.97593276853485</c:v>
                </c:pt>
                <c:pt idx="626">
                  <c:v>412.74031166999617</c:v>
                </c:pt>
                <c:pt idx="627">
                  <c:v>372.70232253554383</c:v>
                </c:pt>
                <c:pt idx="628">
                  <c:v>440.72521215291937</c:v>
                </c:pt>
                <c:pt idx="629">
                  <c:v>303.03088177322917</c:v>
                </c:pt>
                <c:pt idx="630">
                  <c:v>309.55132120454277</c:v>
                </c:pt>
                <c:pt idx="631">
                  <c:v>288.52247509990002</c:v>
                </c:pt>
                <c:pt idx="632">
                  <c:v>380.45250880506472</c:v>
                </c:pt>
                <c:pt idx="633">
                  <c:v>416.43318490145413</c:v>
                </c:pt>
                <c:pt idx="634">
                  <c:v>467.97782923652687</c:v>
                </c:pt>
                <c:pt idx="635">
                  <c:v>372.2691527992809</c:v>
                </c:pt>
                <c:pt idx="636">
                  <c:v>345.35275176835842</c:v>
                </c:pt>
                <c:pt idx="637">
                  <c:v>400.90246578673947</c:v>
                </c:pt>
                <c:pt idx="638">
                  <c:v>450.37919863563928</c:v>
                </c:pt>
                <c:pt idx="639">
                  <c:v>389.53816243844949</c:v>
                </c:pt>
                <c:pt idx="640">
                  <c:v>416.90687401495262</c:v>
                </c:pt>
                <c:pt idx="641">
                  <c:v>457.87662128073936</c:v>
                </c:pt>
                <c:pt idx="642">
                  <c:v>494.30181369572028</c:v>
                </c:pt>
                <c:pt idx="643">
                  <c:v>449.50585514004615</c:v>
                </c:pt>
                <c:pt idx="644">
                  <c:v>469.62435793300364</c:v>
                </c:pt>
                <c:pt idx="645">
                  <c:v>392.49233885737709</c:v>
                </c:pt>
                <c:pt idx="646">
                  <c:v>467.83638619204817</c:v>
                </c:pt>
                <c:pt idx="647">
                  <c:v>386.22589843823852</c:v>
                </c:pt>
                <c:pt idx="648">
                  <c:v>339.92526693452396</c:v>
                </c:pt>
                <c:pt idx="649">
                  <c:v>300.61583481478311</c:v>
                </c:pt>
                <c:pt idx="650">
                  <c:v>383.84058470970047</c:v>
                </c:pt>
                <c:pt idx="651">
                  <c:v>422.81326297289377</c:v>
                </c:pt>
                <c:pt idx="652">
                  <c:v>347.60657030465387</c:v>
                </c:pt>
                <c:pt idx="653">
                  <c:v>368.23120185277946</c:v>
                </c:pt>
                <c:pt idx="654">
                  <c:v>480.46211200974051</c:v>
                </c:pt>
                <c:pt idx="655">
                  <c:v>428.55681795513112</c:v>
                </c:pt>
                <c:pt idx="656">
                  <c:v>490.27729150107007</c:v>
                </c:pt>
                <c:pt idx="657">
                  <c:v>299.62249536468761</c:v>
                </c:pt>
                <c:pt idx="658">
                  <c:v>350.79136787438364</c:v>
                </c:pt>
                <c:pt idx="659">
                  <c:v>440.88873889292068</c:v>
                </c:pt>
                <c:pt idx="660">
                  <c:v>313.76368226844988</c:v>
                </c:pt>
                <c:pt idx="661">
                  <c:v>462.08033169670045</c:v>
                </c:pt>
                <c:pt idx="662">
                  <c:v>399.89861050569385</c:v>
                </c:pt>
                <c:pt idx="663">
                  <c:v>440.32219778016309</c:v>
                </c:pt>
                <c:pt idx="664">
                  <c:v>326.49472565180378</c:v>
                </c:pt>
                <c:pt idx="665">
                  <c:v>487.68991271811069</c:v>
                </c:pt>
                <c:pt idx="666">
                  <c:v>406.26526003482996</c:v>
                </c:pt>
                <c:pt idx="667">
                  <c:v>392.95444941937666</c:v>
                </c:pt>
                <c:pt idx="668">
                  <c:v>421.50309785059795</c:v>
                </c:pt>
                <c:pt idx="669">
                  <c:v>386.76791955054176</c:v>
                </c:pt>
                <c:pt idx="670">
                  <c:v>457.54829731376299</c:v>
                </c:pt>
                <c:pt idx="671">
                  <c:v>338.41308170576258</c:v>
                </c:pt>
                <c:pt idx="672">
                  <c:v>454.34652659965053</c:v>
                </c:pt>
                <c:pt idx="673">
                  <c:v>304.73143319773089</c:v>
                </c:pt>
                <c:pt idx="674">
                  <c:v>296.14955625270937</c:v>
                </c:pt>
                <c:pt idx="675">
                  <c:v>470.42021911564291</c:v>
                </c:pt>
                <c:pt idx="676">
                  <c:v>392.49076840304338</c:v>
                </c:pt>
                <c:pt idx="677">
                  <c:v>383.46657664629936</c:v>
                </c:pt>
                <c:pt idx="678">
                  <c:v>320.4434063585677</c:v>
                </c:pt>
                <c:pt idx="679">
                  <c:v>311.34030390779503</c:v>
                </c:pt>
                <c:pt idx="680">
                  <c:v>290.34794496109146</c:v>
                </c:pt>
                <c:pt idx="681">
                  <c:v>341.66706832389679</c:v>
                </c:pt>
                <c:pt idx="682">
                  <c:v>318.86166924976823</c:v>
                </c:pt>
                <c:pt idx="683">
                  <c:v>420.02954523266737</c:v>
                </c:pt>
                <c:pt idx="684">
                  <c:v>285.86679166409505</c:v>
                </c:pt>
                <c:pt idx="685">
                  <c:v>482.27920248232743</c:v>
                </c:pt>
                <c:pt idx="686">
                  <c:v>314.27869028797312</c:v>
                </c:pt>
                <c:pt idx="687">
                  <c:v>489.1768155075502</c:v>
                </c:pt>
                <c:pt idx="688">
                  <c:v>293.1272100248035</c:v>
                </c:pt>
                <c:pt idx="689">
                  <c:v>462.11835766728888</c:v>
                </c:pt>
                <c:pt idx="690">
                  <c:v>279.02813600284424</c:v>
                </c:pt>
                <c:pt idx="691">
                  <c:v>410.91249602842726</c:v>
                </c:pt>
                <c:pt idx="692">
                  <c:v>337.19290239093493</c:v>
                </c:pt>
                <c:pt idx="693">
                  <c:v>279.28483807401955</c:v>
                </c:pt>
                <c:pt idx="694">
                  <c:v>469.66528645188794</c:v>
                </c:pt>
                <c:pt idx="695">
                  <c:v>490.58722787750293</c:v>
                </c:pt>
                <c:pt idx="696">
                  <c:v>421.65087405156851</c:v>
                </c:pt>
                <c:pt idx="697">
                  <c:v>297.93409790933788</c:v>
                </c:pt>
                <c:pt idx="698">
                  <c:v>353.05607544586809</c:v>
                </c:pt>
                <c:pt idx="699">
                  <c:v>382.4432362692632</c:v>
                </c:pt>
                <c:pt idx="700">
                  <c:v>307.51052381308307</c:v>
                </c:pt>
                <c:pt idx="701">
                  <c:v>385.11770910309519</c:v>
                </c:pt>
                <c:pt idx="702">
                  <c:v>437.73507139726314</c:v>
                </c:pt>
                <c:pt idx="703">
                  <c:v>354.63471303164715</c:v>
                </c:pt>
                <c:pt idx="704">
                  <c:v>424.6455103362191</c:v>
                </c:pt>
                <c:pt idx="705">
                  <c:v>373.32542431183413</c:v>
                </c:pt>
                <c:pt idx="706">
                  <c:v>474.5590167206521</c:v>
                </c:pt>
                <c:pt idx="707">
                  <c:v>292.4328021409143</c:v>
                </c:pt>
                <c:pt idx="708">
                  <c:v>363.40997693241104</c:v>
                </c:pt>
                <c:pt idx="709">
                  <c:v>279.24545643536629</c:v>
                </c:pt>
                <c:pt idx="710">
                  <c:v>342.22626961359117</c:v>
                </c:pt>
                <c:pt idx="711">
                  <c:v>427.16987879069978</c:v>
                </c:pt>
                <c:pt idx="712">
                  <c:v>485.99533947650127</c:v>
                </c:pt>
                <c:pt idx="713">
                  <c:v>354.51074992237182</c:v>
                </c:pt>
                <c:pt idx="714">
                  <c:v>366.22332312875585</c:v>
                </c:pt>
                <c:pt idx="715">
                  <c:v>369.18869043616053</c:v>
                </c:pt>
                <c:pt idx="716">
                  <c:v>461.38775745890467</c:v>
                </c:pt>
                <c:pt idx="717">
                  <c:v>302.11297557508243</c:v>
                </c:pt>
                <c:pt idx="718">
                  <c:v>320.40204365709894</c:v>
                </c:pt>
                <c:pt idx="719">
                  <c:v>479.88738628285347</c:v>
                </c:pt>
                <c:pt idx="720">
                  <c:v>309.32499441705875</c:v>
                </c:pt>
                <c:pt idx="721">
                  <c:v>278.43067572565315</c:v>
                </c:pt>
                <c:pt idx="722">
                  <c:v>355.47566455764496</c:v>
                </c:pt>
                <c:pt idx="723">
                  <c:v>405.05002876699439</c:v>
                </c:pt>
                <c:pt idx="724">
                  <c:v>316.69012066474653</c:v>
                </c:pt>
                <c:pt idx="725">
                  <c:v>411.65337454558045</c:v>
                </c:pt>
                <c:pt idx="726">
                  <c:v>393.38475348771772</c:v>
                </c:pt>
                <c:pt idx="727">
                  <c:v>337.80933227707135</c:v>
                </c:pt>
                <c:pt idx="728">
                  <c:v>281.05278754376468</c:v>
                </c:pt>
                <c:pt idx="729">
                  <c:v>419.89425911516616</c:v>
                </c:pt>
                <c:pt idx="730">
                  <c:v>307.87160509585942</c:v>
                </c:pt>
                <c:pt idx="731">
                  <c:v>439.82905866989358</c:v>
                </c:pt>
                <c:pt idx="732">
                  <c:v>488.02746977052999</c:v>
                </c:pt>
                <c:pt idx="733">
                  <c:v>318.60739761619243</c:v>
                </c:pt>
                <c:pt idx="734">
                  <c:v>291.93099939074881</c:v>
                </c:pt>
                <c:pt idx="735">
                  <c:v>350.3126468948613</c:v>
                </c:pt>
                <c:pt idx="736">
                  <c:v>322.8763653393259</c:v>
                </c:pt>
                <c:pt idx="737">
                  <c:v>442.92223061757267</c:v>
                </c:pt>
                <c:pt idx="738">
                  <c:v>433.96656154793061</c:v>
                </c:pt>
                <c:pt idx="739">
                  <c:v>413.48703405004323</c:v>
                </c:pt>
                <c:pt idx="740">
                  <c:v>348.82115323227885</c:v>
                </c:pt>
                <c:pt idx="741">
                  <c:v>464.10955546102934</c:v>
                </c:pt>
                <c:pt idx="742">
                  <c:v>347.82487414396593</c:v>
                </c:pt>
                <c:pt idx="743">
                  <c:v>384.1850469835033</c:v>
                </c:pt>
                <c:pt idx="744">
                  <c:v>454.73653791646313</c:v>
                </c:pt>
                <c:pt idx="745">
                  <c:v>447.68132048970148</c:v>
                </c:pt>
                <c:pt idx="746">
                  <c:v>300.56804246016219</c:v>
                </c:pt>
                <c:pt idx="747">
                  <c:v>485.79569281069359</c:v>
                </c:pt>
                <c:pt idx="748">
                  <c:v>460.79930626079408</c:v>
                </c:pt>
                <c:pt idx="749">
                  <c:v>494.59444709988048</c:v>
                </c:pt>
                <c:pt idx="750">
                  <c:v>381.52578981850564</c:v>
                </c:pt>
                <c:pt idx="751">
                  <c:v>289.03572250066128</c:v>
                </c:pt>
                <c:pt idx="752">
                  <c:v>440.8867550012128</c:v>
                </c:pt>
                <c:pt idx="753">
                  <c:v>434.10410899813479</c:v>
                </c:pt>
                <c:pt idx="754">
                  <c:v>397.4284878426364</c:v>
                </c:pt>
                <c:pt idx="755">
                  <c:v>419.01387670683391</c:v>
                </c:pt>
                <c:pt idx="756">
                  <c:v>292.4922895554883</c:v>
                </c:pt>
                <c:pt idx="757">
                  <c:v>331.68649743343076</c:v>
                </c:pt>
                <c:pt idx="758">
                  <c:v>310.54344349752341</c:v>
                </c:pt>
                <c:pt idx="759">
                  <c:v>348.39475701674576</c:v>
                </c:pt>
                <c:pt idx="760">
                  <c:v>411.03636903224344</c:v>
                </c:pt>
                <c:pt idx="761">
                  <c:v>425.97515122963819</c:v>
                </c:pt>
                <c:pt idx="762">
                  <c:v>433.05977708755984</c:v>
                </c:pt>
                <c:pt idx="763">
                  <c:v>447.04642841408327</c:v>
                </c:pt>
                <c:pt idx="764">
                  <c:v>358.09830234018074</c:v>
                </c:pt>
                <c:pt idx="765">
                  <c:v>501.55291473285899</c:v>
                </c:pt>
                <c:pt idx="766">
                  <c:v>392.55380188652958</c:v>
                </c:pt>
                <c:pt idx="767">
                  <c:v>476.84625306671774</c:v>
                </c:pt>
                <c:pt idx="768">
                  <c:v>443.59598308224042</c:v>
                </c:pt>
                <c:pt idx="769">
                  <c:v>314.53381457064944</c:v>
                </c:pt>
                <c:pt idx="770">
                  <c:v>458.18212698315369</c:v>
                </c:pt>
                <c:pt idx="771">
                  <c:v>466.17471129175959</c:v>
                </c:pt>
                <c:pt idx="772">
                  <c:v>439.55604897744769</c:v>
                </c:pt>
                <c:pt idx="773">
                  <c:v>390.52136848192725</c:v>
                </c:pt>
                <c:pt idx="774">
                  <c:v>367.6410685114754</c:v>
                </c:pt>
                <c:pt idx="775">
                  <c:v>403.82240852239653</c:v>
                </c:pt>
                <c:pt idx="776">
                  <c:v>284.96124259147848</c:v>
                </c:pt>
                <c:pt idx="777">
                  <c:v>495.9543099929366</c:v>
                </c:pt>
                <c:pt idx="778">
                  <c:v>422.52784313938014</c:v>
                </c:pt>
                <c:pt idx="779">
                  <c:v>330.54607370847185</c:v>
                </c:pt>
                <c:pt idx="780">
                  <c:v>352.95845875374903</c:v>
                </c:pt>
                <c:pt idx="781">
                  <c:v>420.71744697853802</c:v>
                </c:pt>
                <c:pt idx="782">
                  <c:v>294.04464578863451</c:v>
                </c:pt>
                <c:pt idx="783">
                  <c:v>492.0428407080671</c:v>
                </c:pt>
                <c:pt idx="784">
                  <c:v>392.75106327224108</c:v>
                </c:pt>
                <c:pt idx="785">
                  <c:v>318.72881660830637</c:v>
                </c:pt>
                <c:pt idx="786">
                  <c:v>336.34506628399021</c:v>
                </c:pt>
                <c:pt idx="787">
                  <c:v>335.86205188411384</c:v>
                </c:pt>
                <c:pt idx="788">
                  <c:v>489.76201033627706</c:v>
                </c:pt>
                <c:pt idx="789">
                  <c:v>412.96052396388751</c:v>
                </c:pt>
                <c:pt idx="790">
                  <c:v>309.43114137203952</c:v>
                </c:pt>
                <c:pt idx="791">
                  <c:v>458.41835133145486</c:v>
                </c:pt>
                <c:pt idx="792">
                  <c:v>314.93676408842987</c:v>
                </c:pt>
                <c:pt idx="793">
                  <c:v>457.8786065345065</c:v>
                </c:pt>
                <c:pt idx="794">
                  <c:v>458.5315255692841</c:v>
                </c:pt>
                <c:pt idx="795">
                  <c:v>318.29107496295643</c:v>
                </c:pt>
                <c:pt idx="796">
                  <c:v>321.54429117941498</c:v>
                </c:pt>
                <c:pt idx="797">
                  <c:v>501.88796077663449</c:v>
                </c:pt>
                <c:pt idx="798">
                  <c:v>321.59272674033082</c:v>
                </c:pt>
                <c:pt idx="799">
                  <c:v>286.55445924054573</c:v>
                </c:pt>
                <c:pt idx="800">
                  <c:v>350.89861212526381</c:v>
                </c:pt>
                <c:pt idx="801">
                  <c:v>351.88115233130804</c:v>
                </c:pt>
                <c:pt idx="802">
                  <c:v>360.82836039356346</c:v>
                </c:pt>
                <c:pt idx="803">
                  <c:v>413.11227978771194</c:v>
                </c:pt>
                <c:pt idx="804">
                  <c:v>490.02613259201223</c:v>
                </c:pt>
                <c:pt idx="805">
                  <c:v>390.31223905473587</c:v>
                </c:pt>
                <c:pt idx="806">
                  <c:v>290.11927375528927</c:v>
                </c:pt>
                <c:pt idx="807">
                  <c:v>341.85054692712174</c:v>
                </c:pt>
                <c:pt idx="808">
                  <c:v>289.00631124060897</c:v>
                </c:pt>
                <c:pt idx="809">
                  <c:v>398.36770922055825</c:v>
                </c:pt>
                <c:pt idx="810">
                  <c:v>415.77834232467148</c:v>
                </c:pt>
                <c:pt idx="811">
                  <c:v>425.66638622417412</c:v>
                </c:pt>
                <c:pt idx="812">
                  <c:v>366.35059719455921</c:v>
                </c:pt>
                <c:pt idx="813">
                  <c:v>354.60703158686266</c:v>
                </c:pt>
                <c:pt idx="814">
                  <c:v>461.20249068141101</c:v>
                </c:pt>
                <c:pt idx="815">
                  <c:v>454.3871380730472</c:v>
                </c:pt>
                <c:pt idx="816">
                  <c:v>292.500213492429</c:v>
                </c:pt>
                <c:pt idx="817">
                  <c:v>478.22591474849077</c:v>
                </c:pt>
                <c:pt idx="818">
                  <c:v>389.62737794901585</c:v>
                </c:pt>
                <c:pt idx="819">
                  <c:v>300.01775846770857</c:v>
                </c:pt>
                <c:pt idx="820">
                  <c:v>326.67952346181477</c:v>
                </c:pt>
                <c:pt idx="821">
                  <c:v>467.26648959390189</c:v>
                </c:pt>
                <c:pt idx="822">
                  <c:v>407.16779507983841</c:v>
                </c:pt>
                <c:pt idx="823">
                  <c:v>438.57340347374486</c:v>
                </c:pt>
                <c:pt idx="824">
                  <c:v>368.6519068608302</c:v>
                </c:pt>
                <c:pt idx="825">
                  <c:v>416.96923767960129</c:v>
                </c:pt>
                <c:pt idx="826">
                  <c:v>362.26429073431729</c:v>
                </c:pt>
                <c:pt idx="827">
                  <c:v>500.17188512448774</c:v>
                </c:pt>
                <c:pt idx="828">
                  <c:v>337.08166824936944</c:v>
                </c:pt>
                <c:pt idx="829">
                  <c:v>361.33487461150384</c:v>
                </c:pt>
                <c:pt idx="830">
                  <c:v>460.82443373968101</c:v>
                </c:pt>
                <c:pt idx="831">
                  <c:v>282.52219038620694</c:v>
                </c:pt>
                <c:pt idx="832">
                  <c:v>486.604644011522</c:v>
                </c:pt>
                <c:pt idx="833">
                  <c:v>293.86208468948587</c:v>
                </c:pt>
                <c:pt idx="834">
                  <c:v>339.64464092098393</c:v>
                </c:pt>
                <c:pt idx="835">
                  <c:v>481.41084999098013</c:v>
                </c:pt>
                <c:pt idx="836">
                  <c:v>460.37430919444853</c:v>
                </c:pt>
                <c:pt idx="837">
                  <c:v>464.56979203902642</c:v>
                </c:pt>
                <c:pt idx="838">
                  <c:v>495.99165828665326</c:v>
                </c:pt>
                <c:pt idx="839">
                  <c:v>299.76071588171681</c:v>
                </c:pt>
                <c:pt idx="840">
                  <c:v>500.39208222617958</c:v>
                </c:pt>
                <c:pt idx="841">
                  <c:v>455.52817189578349</c:v>
                </c:pt>
                <c:pt idx="842">
                  <c:v>331.00189721444713</c:v>
                </c:pt>
                <c:pt idx="843">
                  <c:v>318.87616837065491</c:v>
                </c:pt>
                <c:pt idx="844">
                  <c:v>444.15497681505747</c:v>
                </c:pt>
                <c:pt idx="845">
                  <c:v>360.65398003191405</c:v>
                </c:pt>
                <c:pt idx="846">
                  <c:v>376.9773216666548</c:v>
                </c:pt>
                <c:pt idx="847">
                  <c:v>456.30096911932384</c:v>
                </c:pt>
                <c:pt idx="848">
                  <c:v>416.83256739556441</c:v>
                </c:pt>
                <c:pt idx="849">
                  <c:v>391.49209743388559</c:v>
                </c:pt>
                <c:pt idx="850">
                  <c:v>291.87328558688671</c:v>
                </c:pt>
                <c:pt idx="851">
                  <c:v>480.3673783779924</c:v>
                </c:pt>
                <c:pt idx="852">
                  <c:v>375.79287063320766</c:v>
                </c:pt>
                <c:pt idx="853">
                  <c:v>372.0503776874628</c:v>
                </c:pt>
                <c:pt idx="854">
                  <c:v>318.13094991358508</c:v>
                </c:pt>
                <c:pt idx="855">
                  <c:v>471.479954659231</c:v>
                </c:pt>
                <c:pt idx="856">
                  <c:v>278.07568724829503</c:v>
                </c:pt>
                <c:pt idx="857">
                  <c:v>377.51047315379162</c:v>
                </c:pt>
                <c:pt idx="858">
                  <c:v>434.68681042021456</c:v>
                </c:pt>
                <c:pt idx="859">
                  <c:v>501.86499561921926</c:v>
                </c:pt>
                <c:pt idx="860">
                  <c:v>467.01271374989892</c:v>
                </c:pt>
                <c:pt idx="861">
                  <c:v>462.59970082044589</c:v>
                </c:pt>
                <c:pt idx="862">
                  <c:v>307.56811136452859</c:v>
                </c:pt>
                <c:pt idx="863">
                  <c:v>291.06166862652714</c:v>
                </c:pt>
                <c:pt idx="864">
                  <c:v>280.53256283725267</c:v>
                </c:pt>
                <c:pt idx="865">
                  <c:v>489.16692486180312</c:v>
                </c:pt>
                <c:pt idx="866">
                  <c:v>433.81304489579657</c:v>
                </c:pt>
                <c:pt idx="867">
                  <c:v>478.21901466102292</c:v>
                </c:pt>
                <c:pt idx="868">
                  <c:v>363.81060916828483</c:v>
                </c:pt>
                <c:pt idx="869">
                  <c:v>399.1145907519919</c:v>
                </c:pt>
                <c:pt idx="870">
                  <c:v>373.59259904715822</c:v>
                </c:pt>
                <c:pt idx="871">
                  <c:v>305.09673696900563</c:v>
                </c:pt>
                <c:pt idx="872">
                  <c:v>399.7959711676445</c:v>
                </c:pt>
                <c:pt idx="873">
                  <c:v>472.95761137127766</c:v>
                </c:pt>
                <c:pt idx="874">
                  <c:v>501.81521727741472</c:v>
                </c:pt>
                <c:pt idx="875">
                  <c:v>334.20034303711742</c:v>
                </c:pt>
                <c:pt idx="876">
                  <c:v>460.34409107144182</c:v>
                </c:pt>
                <c:pt idx="877">
                  <c:v>499.00171674927776</c:v>
                </c:pt>
                <c:pt idx="878">
                  <c:v>336.8098657605284</c:v>
                </c:pt>
                <c:pt idx="879">
                  <c:v>293.99315690993944</c:v>
                </c:pt>
                <c:pt idx="880">
                  <c:v>352.14717486926691</c:v>
                </c:pt>
                <c:pt idx="881">
                  <c:v>426.53421757069145</c:v>
                </c:pt>
                <c:pt idx="882">
                  <c:v>487.41886962969733</c:v>
                </c:pt>
                <c:pt idx="883">
                  <c:v>465.02851128300114</c:v>
                </c:pt>
                <c:pt idx="884">
                  <c:v>483.0240384102911</c:v>
                </c:pt>
                <c:pt idx="885">
                  <c:v>385.75555548526143</c:v>
                </c:pt>
                <c:pt idx="886">
                  <c:v>437.83544196367052</c:v>
                </c:pt>
                <c:pt idx="887">
                  <c:v>304.16996753689364</c:v>
                </c:pt>
                <c:pt idx="888">
                  <c:v>443.23861644940388</c:v>
                </c:pt>
                <c:pt idx="889">
                  <c:v>277.1066218945694</c:v>
                </c:pt>
                <c:pt idx="890">
                  <c:v>470.9444670309054</c:v>
                </c:pt>
                <c:pt idx="891">
                  <c:v>373.89135082154132</c:v>
                </c:pt>
                <c:pt idx="892">
                  <c:v>326.17927744061654</c:v>
                </c:pt>
                <c:pt idx="893">
                  <c:v>361.33218779244095</c:v>
                </c:pt>
                <c:pt idx="894">
                  <c:v>361.46794591586473</c:v>
                </c:pt>
                <c:pt idx="895">
                  <c:v>396.26885614836073</c:v>
                </c:pt>
                <c:pt idx="896">
                  <c:v>340.32351839557452</c:v>
                </c:pt>
                <c:pt idx="897">
                  <c:v>423.3880859298576</c:v>
                </c:pt>
                <c:pt idx="898">
                  <c:v>428.84521105924864</c:v>
                </c:pt>
                <c:pt idx="899">
                  <c:v>392.44496371198676</c:v>
                </c:pt>
                <c:pt idx="900">
                  <c:v>374.27548799583479</c:v>
                </c:pt>
                <c:pt idx="901">
                  <c:v>469.14295002964462</c:v>
                </c:pt>
                <c:pt idx="902">
                  <c:v>393.61808220279312</c:v>
                </c:pt>
                <c:pt idx="903">
                  <c:v>396.96210984418269</c:v>
                </c:pt>
                <c:pt idx="904">
                  <c:v>325.5975257929403</c:v>
                </c:pt>
                <c:pt idx="905">
                  <c:v>278.3038675888925</c:v>
                </c:pt>
                <c:pt idx="906">
                  <c:v>499.55012099517052</c:v>
                </c:pt>
                <c:pt idx="907">
                  <c:v>332.6293673490311</c:v>
                </c:pt>
                <c:pt idx="908">
                  <c:v>494.68764610993099</c:v>
                </c:pt>
                <c:pt idx="909">
                  <c:v>324.76511238783837</c:v>
                </c:pt>
                <c:pt idx="910">
                  <c:v>329.06588126116708</c:v>
                </c:pt>
                <c:pt idx="911">
                  <c:v>410.64243058424557</c:v>
                </c:pt>
                <c:pt idx="912">
                  <c:v>347.79948494015235</c:v>
                </c:pt>
                <c:pt idx="913">
                  <c:v>320.77990131908092</c:v>
                </c:pt>
                <c:pt idx="914">
                  <c:v>428.49051678669196</c:v>
                </c:pt>
                <c:pt idx="915">
                  <c:v>456.62971060985222</c:v>
                </c:pt>
                <c:pt idx="916">
                  <c:v>396.72147891983457</c:v>
                </c:pt>
                <c:pt idx="917">
                  <c:v>472.92090565521312</c:v>
                </c:pt>
                <c:pt idx="918">
                  <c:v>472.17157943694463</c:v>
                </c:pt>
                <c:pt idx="919">
                  <c:v>373.96932043739099</c:v>
                </c:pt>
                <c:pt idx="920">
                  <c:v>352.6880865319111</c:v>
                </c:pt>
                <c:pt idx="921">
                  <c:v>283.52665796527947</c:v>
                </c:pt>
                <c:pt idx="922">
                  <c:v>489.19164466587438</c:v>
                </c:pt>
                <c:pt idx="923">
                  <c:v>334.24776470207041</c:v>
                </c:pt>
                <c:pt idx="924">
                  <c:v>292.30049233245688</c:v>
                </c:pt>
                <c:pt idx="925">
                  <c:v>459.17842901692654</c:v>
                </c:pt>
                <c:pt idx="926">
                  <c:v>395.78078547016753</c:v>
                </c:pt>
                <c:pt idx="927">
                  <c:v>425.35279575705192</c:v>
                </c:pt>
                <c:pt idx="928">
                  <c:v>387.15653182294056</c:v>
                </c:pt>
                <c:pt idx="929">
                  <c:v>358.95504851497481</c:v>
                </c:pt>
                <c:pt idx="930">
                  <c:v>395.29546698988202</c:v>
                </c:pt>
                <c:pt idx="931">
                  <c:v>394.10521389828307</c:v>
                </c:pt>
                <c:pt idx="932">
                  <c:v>285.58035845848747</c:v>
                </c:pt>
                <c:pt idx="933">
                  <c:v>320.03558506911418</c:v>
                </c:pt>
                <c:pt idx="934">
                  <c:v>448.7742263673685</c:v>
                </c:pt>
                <c:pt idx="935">
                  <c:v>304.24376149812889</c:v>
                </c:pt>
                <c:pt idx="936">
                  <c:v>403.72404908888228</c:v>
                </c:pt>
                <c:pt idx="937">
                  <c:v>331.48833342152102</c:v>
                </c:pt>
                <c:pt idx="938">
                  <c:v>449.6805671107399</c:v>
                </c:pt>
                <c:pt idx="939">
                  <c:v>395.33536830653219</c:v>
                </c:pt>
                <c:pt idx="940">
                  <c:v>388.30480551454463</c:v>
                </c:pt>
                <c:pt idx="941">
                  <c:v>370.27038488968759</c:v>
                </c:pt>
                <c:pt idx="942">
                  <c:v>498.73644732531926</c:v>
                </c:pt>
                <c:pt idx="943">
                  <c:v>456.88526090275741</c:v>
                </c:pt>
                <c:pt idx="944">
                  <c:v>491.66398738076163</c:v>
                </c:pt>
                <c:pt idx="945">
                  <c:v>498.37661379360435</c:v>
                </c:pt>
                <c:pt idx="946">
                  <c:v>474.92626718893939</c:v>
                </c:pt>
                <c:pt idx="947">
                  <c:v>441.32346692975773</c:v>
                </c:pt>
                <c:pt idx="948">
                  <c:v>413.88010004669434</c:v>
                </c:pt>
                <c:pt idx="949">
                  <c:v>481.57034650238711</c:v>
                </c:pt>
                <c:pt idx="950">
                  <c:v>434.57237795394491</c:v>
                </c:pt>
                <c:pt idx="951">
                  <c:v>450.21880117441469</c:v>
                </c:pt>
                <c:pt idx="952">
                  <c:v>500.44610526852591</c:v>
                </c:pt>
                <c:pt idx="953">
                  <c:v>441.41940671737279</c:v>
                </c:pt>
                <c:pt idx="954">
                  <c:v>431.75447818392632</c:v>
                </c:pt>
                <c:pt idx="955">
                  <c:v>454.29142595887714</c:v>
                </c:pt>
                <c:pt idx="956">
                  <c:v>460.8497726520755</c:v>
                </c:pt>
                <c:pt idx="957">
                  <c:v>373.33760300760048</c:v>
                </c:pt>
                <c:pt idx="958">
                  <c:v>423.69524475312573</c:v>
                </c:pt>
                <c:pt idx="959">
                  <c:v>442.84479189051541</c:v>
                </c:pt>
                <c:pt idx="960">
                  <c:v>295.29562189210935</c:v>
                </c:pt>
                <c:pt idx="961">
                  <c:v>336.97072034979738</c:v>
                </c:pt>
                <c:pt idx="962">
                  <c:v>441.12480838556064</c:v>
                </c:pt>
                <c:pt idx="963">
                  <c:v>447.55151540346048</c:v>
                </c:pt>
                <c:pt idx="964">
                  <c:v>439.31599064186025</c:v>
                </c:pt>
                <c:pt idx="965">
                  <c:v>314.82993809451813</c:v>
                </c:pt>
                <c:pt idx="966">
                  <c:v>416.4241395706423</c:v>
                </c:pt>
                <c:pt idx="967">
                  <c:v>444.19276033909654</c:v>
                </c:pt>
                <c:pt idx="968">
                  <c:v>486.29883415079621</c:v>
                </c:pt>
                <c:pt idx="969">
                  <c:v>336.82669746029501</c:v>
                </c:pt>
                <c:pt idx="970">
                  <c:v>472.7336441943113</c:v>
                </c:pt>
                <c:pt idx="971">
                  <c:v>299.73045511577766</c:v>
                </c:pt>
                <c:pt idx="972">
                  <c:v>362.12812912702941</c:v>
                </c:pt>
                <c:pt idx="973">
                  <c:v>388.09376249885827</c:v>
                </c:pt>
                <c:pt idx="974">
                  <c:v>278.20924784625379</c:v>
                </c:pt>
                <c:pt idx="975">
                  <c:v>318.15083996027283</c:v>
                </c:pt>
                <c:pt idx="976">
                  <c:v>417.70858262279472</c:v>
                </c:pt>
                <c:pt idx="977">
                  <c:v>373.9854698502391</c:v>
                </c:pt>
                <c:pt idx="978">
                  <c:v>468.29452886585824</c:v>
                </c:pt>
                <c:pt idx="979">
                  <c:v>349.06806827898515</c:v>
                </c:pt>
                <c:pt idx="980">
                  <c:v>347.38410987955712</c:v>
                </c:pt>
                <c:pt idx="981">
                  <c:v>345.23592071572131</c:v>
                </c:pt>
                <c:pt idx="982">
                  <c:v>371.24219102097777</c:v>
                </c:pt>
                <c:pt idx="983">
                  <c:v>479.93750901610474</c:v>
                </c:pt>
                <c:pt idx="984">
                  <c:v>450.37164119741493</c:v>
                </c:pt>
                <c:pt idx="985">
                  <c:v>498.87142467446228</c:v>
                </c:pt>
                <c:pt idx="986">
                  <c:v>388.48056564223049</c:v>
                </c:pt>
                <c:pt idx="987">
                  <c:v>350.95574810167574</c:v>
                </c:pt>
                <c:pt idx="988">
                  <c:v>344.57146723921011</c:v>
                </c:pt>
                <c:pt idx="989">
                  <c:v>289.02197293146605</c:v>
                </c:pt>
                <c:pt idx="990">
                  <c:v>381.35913631429855</c:v>
                </c:pt>
                <c:pt idx="991">
                  <c:v>312.79166533229483</c:v>
                </c:pt>
                <c:pt idx="992">
                  <c:v>442.02397233388569</c:v>
                </c:pt>
                <c:pt idx="993">
                  <c:v>432.07742641730113</c:v>
                </c:pt>
                <c:pt idx="994">
                  <c:v>281.35927675774286</c:v>
                </c:pt>
                <c:pt idx="995">
                  <c:v>482.91262353393836</c:v>
                </c:pt>
                <c:pt idx="996">
                  <c:v>495.99873889936077</c:v>
                </c:pt>
                <c:pt idx="997">
                  <c:v>284.37354723148678</c:v>
                </c:pt>
                <c:pt idx="998">
                  <c:v>368.35731104358905</c:v>
                </c:pt>
                <c:pt idx="999">
                  <c:v>363.89576155128691</c:v>
                </c:pt>
              </c:numCache>
            </c:numRef>
          </c:xVal>
          <c:yVal>
            <c:numRef>
              <c:f>'Datos punto2'!$B$2:$B$1001</c:f>
              <c:numCache>
                <c:formatCode>0</c:formatCode>
                <c:ptCount val="1000"/>
                <c:pt idx="0">
                  <c:v>3632421.0301788705</c:v>
                </c:pt>
                <c:pt idx="1">
                  <c:v>1716850.2239453786</c:v>
                </c:pt>
                <c:pt idx="2">
                  <c:v>18079973.472984847</c:v>
                </c:pt>
                <c:pt idx="3">
                  <c:v>1033762.6642288035</c:v>
                </c:pt>
                <c:pt idx="4">
                  <c:v>11585933.453562792</c:v>
                </c:pt>
                <c:pt idx="5">
                  <c:v>14911904.002720859</c:v>
                </c:pt>
                <c:pt idx="6">
                  <c:v>6083057.4163724072</c:v>
                </c:pt>
                <c:pt idx="7">
                  <c:v>865176.17607495631</c:v>
                </c:pt>
                <c:pt idx="8">
                  <c:v>868017.41825599142</c:v>
                </c:pt>
                <c:pt idx="9">
                  <c:v>1505055.3108569412</c:v>
                </c:pt>
                <c:pt idx="10">
                  <c:v>3537185.8598856959</c:v>
                </c:pt>
                <c:pt idx="11">
                  <c:v>16858857.856258698</c:v>
                </c:pt>
                <c:pt idx="12">
                  <c:v>930947.49974486802</c:v>
                </c:pt>
                <c:pt idx="13">
                  <c:v>2474433.5535926791</c:v>
                </c:pt>
                <c:pt idx="14">
                  <c:v>9325666.5829706378</c:v>
                </c:pt>
                <c:pt idx="15">
                  <c:v>2666740.4966588803</c:v>
                </c:pt>
                <c:pt idx="16">
                  <c:v>11683470.895803658</c:v>
                </c:pt>
                <c:pt idx="17">
                  <c:v>1036541.2919273562</c:v>
                </c:pt>
                <c:pt idx="18">
                  <c:v>1062432.1735869446</c:v>
                </c:pt>
                <c:pt idx="19">
                  <c:v>2997240.7754343362</c:v>
                </c:pt>
                <c:pt idx="20">
                  <c:v>6028647.942013422</c:v>
                </c:pt>
                <c:pt idx="21">
                  <c:v>3986503.8074694001</c:v>
                </c:pt>
                <c:pt idx="22">
                  <c:v>876967.78152404958</c:v>
                </c:pt>
                <c:pt idx="23">
                  <c:v>1053352.7903463508</c:v>
                </c:pt>
                <c:pt idx="24">
                  <c:v>11614279.345472362</c:v>
                </c:pt>
                <c:pt idx="25">
                  <c:v>1381503.4466476026</c:v>
                </c:pt>
                <c:pt idx="26">
                  <c:v>3963071.7964382144</c:v>
                </c:pt>
                <c:pt idx="27">
                  <c:v>3071703.0185694415</c:v>
                </c:pt>
                <c:pt idx="28">
                  <c:v>957168.4199164405</c:v>
                </c:pt>
                <c:pt idx="29">
                  <c:v>11531690.801680971</c:v>
                </c:pt>
                <c:pt idx="30">
                  <c:v>1345435.7821666612</c:v>
                </c:pt>
                <c:pt idx="31">
                  <c:v>1346443.1163608157</c:v>
                </c:pt>
                <c:pt idx="32">
                  <c:v>2421595.6291429251</c:v>
                </c:pt>
                <c:pt idx="33">
                  <c:v>868281.49665295763</c:v>
                </c:pt>
                <c:pt idx="34">
                  <c:v>9046234.0655063335</c:v>
                </c:pt>
                <c:pt idx="35">
                  <c:v>15199077.667194199</c:v>
                </c:pt>
                <c:pt idx="36">
                  <c:v>3598887.4178574965</c:v>
                </c:pt>
                <c:pt idx="37">
                  <c:v>6038454.5341097834</c:v>
                </c:pt>
                <c:pt idx="38">
                  <c:v>15346687.665574523</c:v>
                </c:pt>
                <c:pt idx="39">
                  <c:v>863160.32530908717</c:v>
                </c:pt>
                <c:pt idx="40">
                  <c:v>966902.29980408214</c:v>
                </c:pt>
                <c:pt idx="41">
                  <c:v>18421172.557859566</c:v>
                </c:pt>
                <c:pt idx="42">
                  <c:v>1106166.8543336056</c:v>
                </c:pt>
                <c:pt idx="43">
                  <c:v>2809895.8365070052</c:v>
                </c:pt>
                <c:pt idx="44">
                  <c:v>10564700.128126381</c:v>
                </c:pt>
                <c:pt idx="45">
                  <c:v>13651719.007736672</c:v>
                </c:pt>
                <c:pt idx="46">
                  <c:v>6649191.3306981437</c:v>
                </c:pt>
                <c:pt idx="47">
                  <c:v>2007941.4973456194</c:v>
                </c:pt>
                <c:pt idx="48">
                  <c:v>15313280.129619196</c:v>
                </c:pt>
                <c:pt idx="49">
                  <c:v>5427642.9592281347</c:v>
                </c:pt>
                <c:pt idx="50">
                  <c:v>1101218.5538571035</c:v>
                </c:pt>
                <c:pt idx="51">
                  <c:v>920636.78988993075</c:v>
                </c:pt>
                <c:pt idx="52">
                  <c:v>10383144.465720586</c:v>
                </c:pt>
                <c:pt idx="53">
                  <c:v>9604781.480697494</c:v>
                </c:pt>
                <c:pt idx="54">
                  <c:v>964855.18693854939</c:v>
                </c:pt>
                <c:pt idx="55">
                  <c:v>863089.89891734859</c:v>
                </c:pt>
                <c:pt idx="56">
                  <c:v>8704968.3459901717</c:v>
                </c:pt>
                <c:pt idx="57">
                  <c:v>10336797.10948411</c:v>
                </c:pt>
                <c:pt idx="58">
                  <c:v>6020435.7949758936</c:v>
                </c:pt>
                <c:pt idx="59">
                  <c:v>14329854.097948756</c:v>
                </c:pt>
                <c:pt idx="60">
                  <c:v>11297088.811183795</c:v>
                </c:pt>
                <c:pt idx="61">
                  <c:v>2622151.0894301124</c:v>
                </c:pt>
                <c:pt idx="62">
                  <c:v>11881886.424673611</c:v>
                </c:pt>
                <c:pt idx="63">
                  <c:v>4883034.2323264712</c:v>
                </c:pt>
                <c:pt idx="64">
                  <c:v>18169583.43697495</c:v>
                </c:pt>
                <c:pt idx="65">
                  <c:v>863732.88538999867</c:v>
                </c:pt>
                <c:pt idx="66">
                  <c:v>880074.51155634632</c:v>
                </c:pt>
                <c:pt idx="67">
                  <c:v>10136422.060073957</c:v>
                </c:pt>
                <c:pt idx="68">
                  <c:v>19420095.967815727</c:v>
                </c:pt>
                <c:pt idx="69">
                  <c:v>3368880.4581834967</c:v>
                </c:pt>
                <c:pt idx="70">
                  <c:v>975907.42808583262</c:v>
                </c:pt>
                <c:pt idx="71">
                  <c:v>10189771.668333828</c:v>
                </c:pt>
                <c:pt idx="72">
                  <c:v>14858422.450041825</c:v>
                </c:pt>
                <c:pt idx="73">
                  <c:v>15761563.535888411</c:v>
                </c:pt>
                <c:pt idx="74">
                  <c:v>10206205.922432642</c:v>
                </c:pt>
                <c:pt idx="75">
                  <c:v>980512.54611208476</c:v>
                </c:pt>
                <c:pt idx="76">
                  <c:v>929220.70266416762</c:v>
                </c:pt>
                <c:pt idx="77">
                  <c:v>1316353.4329919501</c:v>
                </c:pt>
                <c:pt idx="78">
                  <c:v>5575723.7639835645</c:v>
                </c:pt>
                <c:pt idx="79">
                  <c:v>1031249.9993775985</c:v>
                </c:pt>
                <c:pt idx="80">
                  <c:v>1071531.9738235176</c:v>
                </c:pt>
                <c:pt idx="81">
                  <c:v>895107.70857593813</c:v>
                </c:pt>
                <c:pt idx="82">
                  <c:v>16892635.14611483</c:v>
                </c:pt>
                <c:pt idx="83">
                  <c:v>1152076.6520890661</c:v>
                </c:pt>
                <c:pt idx="84">
                  <c:v>3910116.0780691486</c:v>
                </c:pt>
                <c:pt idx="85">
                  <c:v>7150301.7608280219</c:v>
                </c:pt>
                <c:pt idx="86">
                  <c:v>978147.93014481792</c:v>
                </c:pt>
                <c:pt idx="87">
                  <c:v>1394373.8794211498</c:v>
                </c:pt>
                <c:pt idx="88">
                  <c:v>993950.65314838872</c:v>
                </c:pt>
                <c:pt idx="89">
                  <c:v>1104023.6393967459</c:v>
                </c:pt>
                <c:pt idx="90">
                  <c:v>1108124.7401647465</c:v>
                </c:pt>
                <c:pt idx="91">
                  <c:v>5553479.4586285278</c:v>
                </c:pt>
                <c:pt idx="92">
                  <c:v>7904235.7262947913</c:v>
                </c:pt>
                <c:pt idx="93">
                  <c:v>869567.53247252211</c:v>
                </c:pt>
                <c:pt idx="94">
                  <c:v>1057566.0172283764</c:v>
                </c:pt>
                <c:pt idx="95">
                  <c:v>1250449.5880165638</c:v>
                </c:pt>
                <c:pt idx="96">
                  <c:v>5828024.9490056681</c:v>
                </c:pt>
                <c:pt idx="97">
                  <c:v>867412.31428449741</c:v>
                </c:pt>
                <c:pt idx="98">
                  <c:v>915929.85734280979</c:v>
                </c:pt>
                <c:pt idx="99">
                  <c:v>1050705.2783619496</c:v>
                </c:pt>
                <c:pt idx="100">
                  <c:v>962638.05663391808</c:v>
                </c:pt>
                <c:pt idx="101">
                  <c:v>1063407.0754313176</c:v>
                </c:pt>
                <c:pt idx="102">
                  <c:v>1081437.5696690683</c:v>
                </c:pt>
                <c:pt idx="103">
                  <c:v>1028056.8983498854</c:v>
                </c:pt>
                <c:pt idx="104">
                  <c:v>18001433.922547005</c:v>
                </c:pt>
                <c:pt idx="105">
                  <c:v>13185627.749538684</c:v>
                </c:pt>
                <c:pt idx="106">
                  <c:v>2009368.6322672621</c:v>
                </c:pt>
                <c:pt idx="107">
                  <c:v>874484.209611536</c:v>
                </c:pt>
                <c:pt idx="108">
                  <c:v>886713.15772531275</c:v>
                </c:pt>
                <c:pt idx="109">
                  <c:v>2464055.9726743693</c:v>
                </c:pt>
                <c:pt idx="110">
                  <c:v>964053.33294973837</c:v>
                </c:pt>
                <c:pt idx="111">
                  <c:v>10232351.222013149</c:v>
                </c:pt>
                <c:pt idx="112">
                  <c:v>11545451.797524534</c:v>
                </c:pt>
                <c:pt idx="113">
                  <c:v>19058625.197881699</c:v>
                </c:pt>
                <c:pt idx="114">
                  <c:v>968289.84560980054</c:v>
                </c:pt>
                <c:pt idx="115">
                  <c:v>12479455.792113576</c:v>
                </c:pt>
                <c:pt idx="116">
                  <c:v>8767989.4576093126</c:v>
                </c:pt>
                <c:pt idx="117">
                  <c:v>1083639.4396271775</c:v>
                </c:pt>
                <c:pt idx="118">
                  <c:v>9745994.3524154872</c:v>
                </c:pt>
                <c:pt idx="119">
                  <c:v>2121013.0630741371</c:v>
                </c:pt>
                <c:pt idx="120">
                  <c:v>1767460.953886678</c:v>
                </c:pt>
                <c:pt idx="121">
                  <c:v>1074739.9238327492</c:v>
                </c:pt>
                <c:pt idx="122">
                  <c:v>14698073.495622275</c:v>
                </c:pt>
                <c:pt idx="123">
                  <c:v>2378504.2396332575</c:v>
                </c:pt>
                <c:pt idx="124">
                  <c:v>6574800.5341561483</c:v>
                </c:pt>
                <c:pt idx="125">
                  <c:v>6337347.6488375496</c:v>
                </c:pt>
                <c:pt idx="126">
                  <c:v>4918900.9640473742</c:v>
                </c:pt>
                <c:pt idx="127">
                  <c:v>863228.40268138889</c:v>
                </c:pt>
                <c:pt idx="128">
                  <c:v>19040483.503759496</c:v>
                </c:pt>
                <c:pt idx="129">
                  <c:v>869266.36398485757</c:v>
                </c:pt>
                <c:pt idx="130">
                  <c:v>871668.07653087343</c:v>
                </c:pt>
                <c:pt idx="131">
                  <c:v>906095.18580268754</c:v>
                </c:pt>
                <c:pt idx="132">
                  <c:v>1098933.3013901697</c:v>
                </c:pt>
                <c:pt idx="133">
                  <c:v>908543.02265110461</c:v>
                </c:pt>
                <c:pt idx="134">
                  <c:v>2083328.4221632916</c:v>
                </c:pt>
                <c:pt idx="135">
                  <c:v>4847884.319525566</c:v>
                </c:pt>
                <c:pt idx="136">
                  <c:v>3656537.7628165544</c:v>
                </c:pt>
                <c:pt idx="137">
                  <c:v>2831117.9668964101</c:v>
                </c:pt>
                <c:pt idx="138">
                  <c:v>17012280.039097194</c:v>
                </c:pt>
                <c:pt idx="139">
                  <c:v>1541301.9321383173</c:v>
                </c:pt>
                <c:pt idx="140">
                  <c:v>901847.81186274253</c:v>
                </c:pt>
                <c:pt idx="141">
                  <c:v>1668892.2243409376</c:v>
                </c:pt>
                <c:pt idx="142">
                  <c:v>16699860.381625302</c:v>
                </c:pt>
                <c:pt idx="143">
                  <c:v>1156976.4420725426</c:v>
                </c:pt>
                <c:pt idx="144">
                  <c:v>19237201.516337913</c:v>
                </c:pt>
                <c:pt idx="145">
                  <c:v>1178497.1451440139</c:v>
                </c:pt>
                <c:pt idx="146">
                  <c:v>949930.01453314582</c:v>
                </c:pt>
                <c:pt idx="147">
                  <c:v>10766960.335952882</c:v>
                </c:pt>
                <c:pt idx="148">
                  <c:v>17555115.321798533</c:v>
                </c:pt>
                <c:pt idx="149">
                  <c:v>15635568.396144193</c:v>
                </c:pt>
                <c:pt idx="150">
                  <c:v>1138168.4263497244</c:v>
                </c:pt>
                <c:pt idx="151">
                  <c:v>899310.75467551511</c:v>
                </c:pt>
                <c:pt idx="152">
                  <c:v>1580463.4333098836</c:v>
                </c:pt>
                <c:pt idx="153">
                  <c:v>872516.55640121887</c:v>
                </c:pt>
                <c:pt idx="154">
                  <c:v>7859420.4812509427</c:v>
                </c:pt>
                <c:pt idx="155">
                  <c:v>14244310.818941105</c:v>
                </c:pt>
                <c:pt idx="156">
                  <c:v>1154903.9465895225</c:v>
                </c:pt>
                <c:pt idx="157">
                  <c:v>889952.40902250353</c:v>
                </c:pt>
                <c:pt idx="158">
                  <c:v>1772111.1425031156</c:v>
                </c:pt>
                <c:pt idx="159">
                  <c:v>16297261.604570774</c:v>
                </c:pt>
                <c:pt idx="160">
                  <c:v>1269517.9444648998</c:v>
                </c:pt>
                <c:pt idx="161">
                  <c:v>17983809.862523854</c:v>
                </c:pt>
                <c:pt idx="162">
                  <c:v>8689752.2764557023</c:v>
                </c:pt>
                <c:pt idx="163">
                  <c:v>10975222.056086687</c:v>
                </c:pt>
                <c:pt idx="164">
                  <c:v>13613142.92524673</c:v>
                </c:pt>
                <c:pt idx="165">
                  <c:v>863222.68212521949</c:v>
                </c:pt>
                <c:pt idx="166">
                  <c:v>1118756.4981362768</c:v>
                </c:pt>
                <c:pt idx="167">
                  <c:v>19411633.091481533</c:v>
                </c:pt>
                <c:pt idx="168">
                  <c:v>1959003.8334246112</c:v>
                </c:pt>
                <c:pt idx="169">
                  <c:v>15625046.271520669</c:v>
                </c:pt>
                <c:pt idx="170">
                  <c:v>3620012.6256622691</c:v>
                </c:pt>
                <c:pt idx="171">
                  <c:v>10674375.275819078</c:v>
                </c:pt>
                <c:pt idx="172">
                  <c:v>4272203.3868589504</c:v>
                </c:pt>
                <c:pt idx="173">
                  <c:v>983827.34846081166</c:v>
                </c:pt>
                <c:pt idx="174">
                  <c:v>2147451.6632510549</c:v>
                </c:pt>
                <c:pt idx="175">
                  <c:v>15509060.138380231</c:v>
                </c:pt>
                <c:pt idx="176">
                  <c:v>4708116.0488746837</c:v>
                </c:pt>
                <c:pt idx="177">
                  <c:v>1149702.4329199856</c:v>
                </c:pt>
                <c:pt idx="178">
                  <c:v>875591.68337488477</c:v>
                </c:pt>
                <c:pt idx="179">
                  <c:v>1189331.1173364213</c:v>
                </c:pt>
                <c:pt idx="180">
                  <c:v>889786.29518648796</c:v>
                </c:pt>
                <c:pt idx="181">
                  <c:v>863239.58860413451</c:v>
                </c:pt>
                <c:pt idx="182">
                  <c:v>7755592.9339374071</c:v>
                </c:pt>
                <c:pt idx="183">
                  <c:v>876145.02814086759</c:v>
                </c:pt>
                <c:pt idx="184">
                  <c:v>1774854.7048146189</c:v>
                </c:pt>
                <c:pt idx="185">
                  <c:v>1000507.9880869205</c:v>
                </c:pt>
                <c:pt idx="186">
                  <c:v>974533.92598601175</c:v>
                </c:pt>
                <c:pt idx="187">
                  <c:v>16007246.333574027</c:v>
                </c:pt>
                <c:pt idx="188">
                  <c:v>1220768.7474794027</c:v>
                </c:pt>
                <c:pt idx="189">
                  <c:v>17669780.145698797</c:v>
                </c:pt>
                <c:pt idx="190">
                  <c:v>18697640.193675898</c:v>
                </c:pt>
                <c:pt idx="191">
                  <c:v>4835611.6052400246</c:v>
                </c:pt>
                <c:pt idx="192">
                  <c:v>18040047.321144287</c:v>
                </c:pt>
                <c:pt idx="193">
                  <c:v>1079246.6277761916</c:v>
                </c:pt>
                <c:pt idx="194">
                  <c:v>3637080.6751756785</c:v>
                </c:pt>
                <c:pt idx="195">
                  <c:v>10702719.601430798</c:v>
                </c:pt>
                <c:pt idx="196">
                  <c:v>9924175.3457428887</c:v>
                </c:pt>
                <c:pt idx="197">
                  <c:v>1077292.8421149969</c:v>
                </c:pt>
                <c:pt idx="198">
                  <c:v>888400.40302353201</c:v>
                </c:pt>
                <c:pt idx="199">
                  <c:v>17616832.499982294</c:v>
                </c:pt>
                <c:pt idx="200">
                  <c:v>1035972.7998070086</c:v>
                </c:pt>
                <c:pt idx="201">
                  <c:v>899578.8775549737</c:v>
                </c:pt>
                <c:pt idx="202">
                  <c:v>901567.88606685121</c:v>
                </c:pt>
                <c:pt idx="203">
                  <c:v>2594714.7520322502</c:v>
                </c:pt>
                <c:pt idx="204">
                  <c:v>863381.04721695941</c:v>
                </c:pt>
                <c:pt idx="205">
                  <c:v>10840782.823554989</c:v>
                </c:pt>
                <c:pt idx="206">
                  <c:v>8584591.079210747</c:v>
                </c:pt>
                <c:pt idx="207">
                  <c:v>12077997.407334991</c:v>
                </c:pt>
                <c:pt idx="208">
                  <c:v>8193353.0255172551</c:v>
                </c:pt>
                <c:pt idx="209">
                  <c:v>13696516.55927819</c:v>
                </c:pt>
                <c:pt idx="210">
                  <c:v>9074970.658359075</c:v>
                </c:pt>
                <c:pt idx="211">
                  <c:v>4976691.8835167838</c:v>
                </c:pt>
                <c:pt idx="212">
                  <c:v>968227.38716024067</c:v>
                </c:pt>
                <c:pt idx="213">
                  <c:v>869103.69873554911</c:v>
                </c:pt>
                <c:pt idx="214">
                  <c:v>4398907.2342528179</c:v>
                </c:pt>
                <c:pt idx="215">
                  <c:v>12962168.035715813</c:v>
                </c:pt>
                <c:pt idx="216">
                  <c:v>1340761.7231116383</c:v>
                </c:pt>
                <c:pt idx="217">
                  <c:v>897758.08994538919</c:v>
                </c:pt>
                <c:pt idx="218">
                  <c:v>2003964.0452736937</c:v>
                </c:pt>
                <c:pt idx="219">
                  <c:v>1105803.1747718987</c:v>
                </c:pt>
                <c:pt idx="220">
                  <c:v>3245632.6461060662</c:v>
                </c:pt>
                <c:pt idx="221">
                  <c:v>2452260.9339281316</c:v>
                </c:pt>
                <c:pt idx="222">
                  <c:v>1035415.6678868062</c:v>
                </c:pt>
                <c:pt idx="223">
                  <c:v>870374.15626688418</c:v>
                </c:pt>
                <c:pt idx="224">
                  <c:v>1004724.3971459123</c:v>
                </c:pt>
                <c:pt idx="225">
                  <c:v>5576901.1801327756</c:v>
                </c:pt>
                <c:pt idx="226">
                  <c:v>9231640.9502876718</c:v>
                </c:pt>
                <c:pt idx="227">
                  <c:v>2825116.7060901658</c:v>
                </c:pt>
                <c:pt idx="228">
                  <c:v>5709955.612013123</c:v>
                </c:pt>
                <c:pt idx="229">
                  <c:v>11887419.009633996</c:v>
                </c:pt>
                <c:pt idx="230">
                  <c:v>15942282.846411701</c:v>
                </c:pt>
                <c:pt idx="231">
                  <c:v>1207129.6823672331</c:v>
                </c:pt>
                <c:pt idx="232">
                  <c:v>6690824.5562335961</c:v>
                </c:pt>
                <c:pt idx="233">
                  <c:v>5352520.4057730371</c:v>
                </c:pt>
                <c:pt idx="234">
                  <c:v>1125712.3471286041</c:v>
                </c:pt>
                <c:pt idx="235">
                  <c:v>8060830.4645026913</c:v>
                </c:pt>
                <c:pt idx="236">
                  <c:v>952722.8102296947</c:v>
                </c:pt>
                <c:pt idx="237">
                  <c:v>1049144.3185997233</c:v>
                </c:pt>
                <c:pt idx="238">
                  <c:v>16429403.75943495</c:v>
                </c:pt>
                <c:pt idx="239">
                  <c:v>18347966.238444697</c:v>
                </c:pt>
                <c:pt idx="240">
                  <c:v>877930.98800608318</c:v>
                </c:pt>
                <c:pt idx="241">
                  <c:v>3392567.4352208045</c:v>
                </c:pt>
                <c:pt idx="242">
                  <c:v>1007544.3701492873</c:v>
                </c:pt>
                <c:pt idx="243">
                  <c:v>6837335.652777195</c:v>
                </c:pt>
                <c:pt idx="244">
                  <c:v>2389501.2594854217</c:v>
                </c:pt>
                <c:pt idx="245">
                  <c:v>893855.22858772986</c:v>
                </c:pt>
                <c:pt idx="246">
                  <c:v>2652296.8259760626</c:v>
                </c:pt>
                <c:pt idx="247">
                  <c:v>13198735.783156414</c:v>
                </c:pt>
                <c:pt idx="248">
                  <c:v>8348286.8364480976</c:v>
                </c:pt>
                <c:pt idx="249">
                  <c:v>18241641.128922008</c:v>
                </c:pt>
                <c:pt idx="250">
                  <c:v>5609759.7591194306</c:v>
                </c:pt>
                <c:pt idx="251">
                  <c:v>16518211.312782748</c:v>
                </c:pt>
                <c:pt idx="252">
                  <c:v>3819473.8799186004</c:v>
                </c:pt>
                <c:pt idx="253">
                  <c:v>946220.75090178382</c:v>
                </c:pt>
                <c:pt idx="254">
                  <c:v>880892.03495580517</c:v>
                </c:pt>
                <c:pt idx="255">
                  <c:v>1145790.2977972056</c:v>
                </c:pt>
                <c:pt idx="256">
                  <c:v>8002215.0579133192</c:v>
                </c:pt>
                <c:pt idx="257">
                  <c:v>4861549.4760165727</c:v>
                </c:pt>
                <c:pt idx="258">
                  <c:v>4286952.5360700944</c:v>
                </c:pt>
                <c:pt idx="259">
                  <c:v>949736.85560288897</c:v>
                </c:pt>
                <c:pt idx="260">
                  <c:v>5186797.3139732741</c:v>
                </c:pt>
                <c:pt idx="261">
                  <c:v>10793762.110586483</c:v>
                </c:pt>
                <c:pt idx="262">
                  <c:v>6694123.2854823191</c:v>
                </c:pt>
                <c:pt idx="263">
                  <c:v>1018556.6140399041</c:v>
                </c:pt>
                <c:pt idx="264">
                  <c:v>6050718.1011688765</c:v>
                </c:pt>
                <c:pt idx="265">
                  <c:v>863384.58212850732</c:v>
                </c:pt>
                <c:pt idx="266">
                  <c:v>4185307.6041559759</c:v>
                </c:pt>
                <c:pt idx="267">
                  <c:v>1447678.1296566499</c:v>
                </c:pt>
                <c:pt idx="268">
                  <c:v>929806.46807506226</c:v>
                </c:pt>
                <c:pt idx="269">
                  <c:v>17456954.00923422</c:v>
                </c:pt>
                <c:pt idx="270">
                  <c:v>2913049.7222895017</c:v>
                </c:pt>
                <c:pt idx="271">
                  <c:v>1090072.5177076787</c:v>
                </c:pt>
                <c:pt idx="272">
                  <c:v>10175357.673039479</c:v>
                </c:pt>
                <c:pt idx="273">
                  <c:v>959222.59837197105</c:v>
                </c:pt>
                <c:pt idx="274">
                  <c:v>3748773.9281152003</c:v>
                </c:pt>
                <c:pt idx="275">
                  <c:v>2081342.7445086688</c:v>
                </c:pt>
                <c:pt idx="276">
                  <c:v>867906.02096173191</c:v>
                </c:pt>
                <c:pt idx="277">
                  <c:v>4288780.3018497601</c:v>
                </c:pt>
                <c:pt idx="278">
                  <c:v>922973.88188410329</c:v>
                </c:pt>
                <c:pt idx="279">
                  <c:v>1109559.1337788973</c:v>
                </c:pt>
                <c:pt idx="280">
                  <c:v>898069.70185168798</c:v>
                </c:pt>
                <c:pt idx="281">
                  <c:v>13661597.628800076</c:v>
                </c:pt>
                <c:pt idx="282">
                  <c:v>10001309.762173846</c:v>
                </c:pt>
                <c:pt idx="283">
                  <c:v>863272.30151101842</c:v>
                </c:pt>
                <c:pt idx="284">
                  <c:v>886768.16901290347</c:v>
                </c:pt>
                <c:pt idx="285">
                  <c:v>7334831.8287347648</c:v>
                </c:pt>
                <c:pt idx="286">
                  <c:v>4582464.4305424495</c:v>
                </c:pt>
                <c:pt idx="287">
                  <c:v>13728642.380266434</c:v>
                </c:pt>
                <c:pt idx="288">
                  <c:v>1990200.1227241198</c:v>
                </c:pt>
                <c:pt idx="289">
                  <c:v>1123738.2800684464</c:v>
                </c:pt>
                <c:pt idx="290">
                  <c:v>5953691.0732170958</c:v>
                </c:pt>
                <c:pt idx="291">
                  <c:v>1011441.3685196997</c:v>
                </c:pt>
                <c:pt idx="292">
                  <c:v>874253.99733416084</c:v>
                </c:pt>
                <c:pt idx="293">
                  <c:v>995219.34713014704</c:v>
                </c:pt>
                <c:pt idx="294">
                  <c:v>2273549.3864232521</c:v>
                </c:pt>
                <c:pt idx="295">
                  <c:v>870996.30448355991</c:v>
                </c:pt>
                <c:pt idx="296">
                  <c:v>916921.49337408063</c:v>
                </c:pt>
                <c:pt idx="297">
                  <c:v>7068284.4977594037</c:v>
                </c:pt>
                <c:pt idx="298">
                  <c:v>904686.38113206718</c:v>
                </c:pt>
                <c:pt idx="299">
                  <c:v>6325451.0808127457</c:v>
                </c:pt>
                <c:pt idx="300">
                  <c:v>5692596.1865246091</c:v>
                </c:pt>
                <c:pt idx="301">
                  <c:v>3715091.36785967</c:v>
                </c:pt>
                <c:pt idx="302">
                  <c:v>929205.98708691937</c:v>
                </c:pt>
                <c:pt idx="303">
                  <c:v>3175054.6190690622</c:v>
                </c:pt>
                <c:pt idx="304">
                  <c:v>1074582.6183529301</c:v>
                </c:pt>
                <c:pt idx="305">
                  <c:v>962730.62657873612</c:v>
                </c:pt>
                <c:pt idx="306">
                  <c:v>17171399.19001865</c:v>
                </c:pt>
                <c:pt idx="307">
                  <c:v>9422304.3787589613</c:v>
                </c:pt>
                <c:pt idx="308">
                  <c:v>865233.60446559417</c:v>
                </c:pt>
                <c:pt idx="309">
                  <c:v>909185.12216916203</c:v>
                </c:pt>
                <c:pt idx="310">
                  <c:v>14493905.559448233</c:v>
                </c:pt>
                <c:pt idx="311">
                  <c:v>2306734.8049283177</c:v>
                </c:pt>
                <c:pt idx="312">
                  <c:v>913791.27712466102</c:v>
                </c:pt>
                <c:pt idx="313">
                  <c:v>1277491.9225693147</c:v>
                </c:pt>
                <c:pt idx="314">
                  <c:v>8271652.763294043</c:v>
                </c:pt>
                <c:pt idx="315">
                  <c:v>1116078.1681549146</c:v>
                </c:pt>
                <c:pt idx="316">
                  <c:v>17521420.124288611</c:v>
                </c:pt>
                <c:pt idx="317">
                  <c:v>1094563.3735154662</c:v>
                </c:pt>
                <c:pt idx="318">
                  <c:v>17005165.123476081</c:v>
                </c:pt>
                <c:pt idx="319">
                  <c:v>17007276.948256973</c:v>
                </c:pt>
                <c:pt idx="320">
                  <c:v>1544938.4943559978</c:v>
                </c:pt>
                <c:pt idx="321">
                  <c:v>869529.79651998228</c:v>
                </c:pt>
                <c:pt idx="322">
                  <c:v>13727918.356960423</c:v>
                </c:pt>
                <c:pt idx="323">
                  <c:v>17752713.726629779</c:v>
                </c:pt>
                <c:pt idx="324">
                  <c:v>872140.37709620257</c:v>
                </c:pt>
                <c:pt idx="325">
                  <c:v>17456005.265115198</c:v>
                </c:pt>
                <c:pt idx="326">
                  <c:v>1807400.1962459814</c:v>
                </c:pt>
                <c:pt idx="327">
                  <c:v>4018183.0839322158</c:v>
                </c:pt>
                <c:pt idx="328">
                  <c:v>12779988.503231984</c:v>
                </c:pt>
                <c:pt idx="329">
                  <c:v>873204.81138174946</c:v>
                </c:pt>
                <c:pt idx="330">
                  <c:v>18143844.631109923</c:v>
                </c:pt>
                <c:pt idx="331">
                  <c:v>15068368.805306749</c:v>
                </c:pt>
                <c:pt idx="332">
                  <c:v>889124.08528352226</c:v>
                </c:pt>
                <c:pt idx="333">
                  <c:v>16799651.194476891</c:v>
                </c:pt>
                <c:pt idx="334">
                  <c:v>7306013.705121316</c:v>
                </c:pt>
                <c:pt idx="335">
                  <c:v>14886752.608868707</c:v>
                </c:pt>
                <c:pt idx="336">
                  <c:v>889210.77826033451</c:v>
                </c:pt>
                <c:pt idx="337">
                  <c:v>1423166.6473049654</c:v>
                </c:pt>
                <c:pt idx="338">
                  <c:v>1406383.9036457783</c:v>
                </c:pt>
                <c:pt idx="339">
                  <c:v>15828085.547384718</c:v>
                </c:pt>
                <c:pt idx="340">
                  <c:v>1514049.9869811281</c:v>
                </c:pt>
                <c:pt idx="341">
                  <c:v>11937887.911992185</c:v>
                </c:pt>
                <c:pt idx="342">
                  <c:v>9196583.3047005571</c:v>
                </c:pt>
                <c:pt idx="343">
                  <c:v>1025150.0240972121</c:v>
                </c:pt>
                <c:pt idx="344">
                  <c:v>890876.18449578527</c:v>
                </c:pt>
                <c:pt idx="345">
                  <c:v>1551910.1422592988</c:v>
                </c:pt>
                <c:pt idx="346">
                  <c:v>1162078.4607059509</c:v>
                </c:pt>
                <c:pt idx="347">
                  <c:v>864382.87726830656</c:v>
                </c:pt>
                <c:pt idx="348">
                  <c:v>5115639.6031231983</c:v>
                </c:pt>
                <c:pt idx="349">
                  <c:v>7834985.6669304352</c:v>
                </c:pt>
                <c:pt idx="350">
                  <c:v>15696178.949489933</c:v>
                </c:pt>
                <c:pt idx="351">
                  <c:v>19449189.319772601</c:v>
                </c:pt>
                <c:pt idx="352">
                  <c:v>993201.77216814505</c:v>
                </c:pt>
                <c:pt idx="353">
                  <c:v>8108180.3788452782</c:v>
                </c:pt>
                <c:pt idx="354">
                  <c:v>971330.81459591107</c:v>
                </c:pt>
                <c:pt idx="355">
                  <c:v>15762812.027061436</c:v>
                </c:pt>
                <c:pt idx="356">
                  <c:v>14982152.227204127</c:v>
                </c:pt>
                <c:pt idx="357">
                  <c:v>1017087.2166519708</c:v>
                </c:pt>
                <c:pt idx="358">
                  <c:v>910428.25035640562</c:v>
                </c:pt>
                <c:pt idx="359">
                  <c:v>6676787.1410891786</c:v>
                </c:pt>
                <c:pt idx="360">
                  <c:v>879138.73675524234</c:v>
                </c:pt>
                <c:pt idx="361">
                  <c:v>8446051.7860733066</c:v>
                </c:pt>
                <c:pt idx="362">
                  <c:v>4935184.1755604316</c:v>
                </c:pt>
                <c:pt idx="363">
                  <c:v>2635972.0686902823</c:v>
                </c:pt>
                <c:pt idx="364">
                  <c:v>1133417.1589920549</c:v>
                </c:pt>
                <c:pt idx="365">
                  <c:v>5436432.322972592</c:v>
                </c:pt>
                <c:pt idx="366">
                  <c:v>1803374.4272872431</c:v>
                </c:pt>
                <c:pt idx="367">
                  <c:v>9902187.8979643695</c:v>
                </c:pt>
                <c:pt idx="368">
                  <c:v>3268304.2514940663</c:v>
                </c:pt>
                <c:pt idx="369">
                  <c:v>1005453.4082607048</c:v>
                </c:pt>
                <c:pt idx="370">
                  <c:v>951919.42707748106</c:v>
                </c:pt>
                <c:pt idx="371">
                  <c:v>16970970.384843137</c:v>
                </c:pt>
                <c:pt idx="372">
                  <c:v>3092139.231148337</c:v>
                </c:pt>
                <c:pt idx="373">
                  <c:v>909396.48554643465</c:v>
                </c:pt>
                <c:pt idx="374">
                  <c:v>1078993.5491574409</c:v>
                </c:pt>
                <c:pt idx="375">
                  <c:v>896267.63898028887</c:v>
                </c:pt>
                <c:pt idx="376">
                  <c:v>4909218.7056409605</c:v>
                </c:pt>
                <c:pt idx="377">
                  <c:v>863254.70985552226</c:v>
                </c:pt>
                <c:pt idx="378">
                  <c:v>15560009.126961678</c:v>
                </c:pt>
                <c:pt idx="379">
                  <c:v>7579459.4800929856</c:v>
                </c:pt>
                <c:pt idx="380">
                  <c:v>7596914.5315190172</c:v>
                </c:pt>
                <c:pt idx="381">
                  <c:v>2577825.3963388284</c:v>
                </c:pt>
                <c:pt idx="382">
                  <c:v>6234456.6077872105</c:v>
                </c:pt>
                <c:pt idx="383">
                  <c:v>1020271.131750852</c:v>
                </c:pt>
                <c:pt idx="384">
                  <c:v>946214.08074093214</c:v>
                </c:pt>
                <c:pt idx="385">
                  <c:v>17523476.824073013</c:v>
                </c:pt>
                <c:pt idx="386">
                  <c:v>11850367.131850053</c:v>
                </c:pt>
                <c:pt idx="387">
                  <c:v>13181227.954734271</c:v>
                </c:pt>
                <c:pt idx="388">
                  <c:v>10168066.98974493</c:v>
                </c:pt>
                <c:pt idx="389">
                  <c:v>2466082.9966333508</c:v>
                </c:pt>
                <c:pt idx="390">
                  <c:v>9404018.7841334511</c:v>
                </c:pt>
                <c:pt idx="391">
                  <c:v>1124242.7962386911</c:v>
                </c:pt>
                <c:pt idx="392">
                  <c:v>1022250.0478281439</c:v>
                </c:pt>
                <c:pt idx="393">
                  <c:v>1234120.4457747743</c:v>
                </c:pt>
                <c:pt idx="394">
                  <c:v>18000478.172625929</c:v>
                </c:pt>
                <c:pt idx="395">
                  <c:v>6809562.180558932</c:v>
                </c:pt>
                <c:pt idx="396">
                  <c:v>14052537.655455498</c:v>
                </c:pt>
                <c:pt idx="397">
                  <c:v>8114737.3601054559</c:v>
                </c:pt>
                <c:pt idx="398">
                  <c:v>3628625.7656560475</c:v>
                </c:pt>
                <c:pt idx="399">
                  <c:v>16221661.259192439</c:v>
                </c:pt>
                <c:pt idx="400">
                  <c:v>1514268.106771664</c:v>
                </c:pt>
                <c:pt idx="401">
                  <c:v>1327722.3546882186</c:v>
                </c:pt>
                <c:pt idx="402">
                  <c:v>1233142.5387809668</c:v>
                </c:pt>
                <c:pt idx="403">
                  <c:v>986613.41162603954</c:v>
                </c:pt>
                <c:pt idx="404">
                  <c:v>15508606.196747486</c:v>
                </c:pt>
                <c:pt idx="405">
                  <c:v>14969208.257585432</c:v>
                </c:pt>
                <c:pt idx="406">
                  <c:v>11657246.452076266</c:v>
                </c:pt>
                <c:pt idx="407">
                  <c:v>2668244.0880312896</c:v>
                </c:pt>
                <c:pt idx="408">
                  <c:v>944193.5642469154</c:v>
                </c:pt>
                <c:pt idx="409">
                  <c:v>1027767.8288206813</c:v>
                </c:pt>
                <c:pt idx="410">
                  <c:v>4727039.5331832748</c:v>
                </c:pt>
                <c:pt idx="411">
                  <c:v>15996682.058086928</c:v>
                </c:pt>
                <c:pt idx="412">
                  <c:v>1689357.9750340697</c:v>
                </c:pt>
                <c:pt idx="413">
                  <c:v>5004896.7316297796</c:v>
                </c:pt>
                <c:pt idx="414">
                  <c:v>4494685.5028920257</c:v>
                </c:pt>
                <c:pt idx="415">
                  <c:v>868177.26565959258</c:v>
                </c:pt>
                <c:pt idx="416">
                  <c:v>9376052.7978435326</c:v>
                </c:pt>
                <c:pt idx="417">
                  <c:v>7167074.1293202834</c:v>
                </c:pt>
                <c:pt idx="418">
                  <c:v>19386180.837635532</c:v>
                </c:pt>
                <c:pt idx="419">
                  <c:v>17472859.015537065</c:v>
                </c:pt>
                <c:pt idx="420">
                  <c:v>876445.70059793559</c:v>
                </c:pt>
                <c:pt idx="421">
                  <c:v>8491137.4940560088</c:v>
                </c:pt>
                <c:pt idx="422">
                  <c:v>1450704.7679260862</c:v>
                </c:pt>
                <c:pt idx="423">
                  <c:v>13108671.852259256</c:v>
                </c:pt>
                <c:pt idx="424">
                  <c:v>868988.16087960463</c:v>
                </c:pt>
                <c:pt idx="425">
                  <c:v>13217179.486654591</c:v>
                </c:pt>
                <c:pt idx="426">
                  <c:v>1097243.3870556662</c:v>
                </c:pt>
                <c:pt idx="427">
                  <c:v>9026735.6190110911</c:v>
                </c:pt>
                <c:pt idx="428">
                  <c:v>1128333.7801456116</c:v>
                </c:pt>
                <c:pt idx="429">
                  <c:v>1237390.5071953067</c:v>
                </c:pt>
                <c:pt idx="430">
                  <c:v>19492772.715076923</c:v>
                </c:pt>
                <c:pt idx="431">
                  <c:v>1112188.5911155636</c:v>
                </c:pt>
                <c:pt idx="432">
                  <c:v>974658.7943223319</c:v>
                </c:pt>
                <c:pt idx="433">
                  <c:v>2331400.5053243395</c:v>
                </c:pt>
                <c:pt idx="434">
                  <c:v>8329339.4674590845</c:v>
                </c:pt>
                <c:pt idx="435">
                  <c:v>889210.34128721396</c:v>
                </c:pt>
                <c:pt idx="436">
                  <c:v>868970.48272523354</c:v>
                </c:pt>
                <c:pt idx="437">
                  <c:v>7170212.3348281058</c:v>
                </c:pt>
                <c:pt idx="438">
                  <c:v>879285.04732071841</c:v>
                </c:pt>
                <c:pt idx="439">
                  <c:v>1110771.4664085908</c:v>
                </c:pt>
                <c:pt idx="440">
                  <c:v>12838252.912008518</c:v>
                </c:pt>
                <c:pt idx="441">
                  <c:v>1479722.3310444665</c:v>
                </c:pt>
                <c:pt idx="442">
                  <c:v>998307.35342120146</c:v>
                </c:pt>
                <c:pt idx="443">
                  <c:v>1273269.1388089308</c:v>
                </c:pt>
                <c:pt idx="444">
                  <c:v>2888342.8638613308</c:v>
                </c:pt>
                <c:pt idx="445">
                  <c:v>14488355.765474653</c:v>
                </c:pt>
                <c:pt idx="446">
                  <c:v>1140816.7164932664</c:v>
                </c:pt>
                <c:pt idx="447">
                  <c:v>12935623.380331149</c:v>
                </c:pt>
                <c:pt idx="448">
                  <c:v>4750440.4641945604</c:v>
                </c:pt>
                <c:pt idx="449">
                  <c:v>18249281.806866955</c:v>
                </c:pt>
                <c:pt idx="450">
                  <c:v>951840.12984675053</c:v>
                </c:pt>
                <c:pt idx="451">
                  <c:v>894161.88516579359</c:v>
                </c:pt>
                <c:pt idx="452">
                  <c:v>18671737.898730773</c:v>
                </c:pt>
                <c:pt idx="453">
                  <c:v>11128882.865301551</c:v>
                </c:pt>
                <c:pt idx="454">
                  <c:v>1464468.7542483194</c:v>
                </c:pt>
                <c:pt idx="455">
                  <c:v>922281.63357346505</c:v>
                </c:pt>
                <c:pt idx="456">
                  <c:v>1034922.8756741801</c:v>
                </c:pt>
                <c:pt idx="457">
                  <c:v>10532686.977880243</c:v>
                </c:pt>
                <c:pt idx="458">
                  <c:v>1051363.1408420573</c:v>
                </c:pt>
                <c:pt idx="459">
                  <c:v>935945.31307199632</c:v>
                </c:pt>
                <c:pt idx="460">
                  <c:v>10077874.794717107</c:v>
                </c:pt>
                <c:pt idx="461">
                  <c:v>1304042.1178030323</c:v>
                </c:pt>
                <c:pt idx="462">
                  <c:v>1271030.2328487043</c:v>
                </c:pt>
                <c:pt idx="463">
                  <c:v>1012656.6070858046</c:v>
                </c:pt>
                <c:pt idx="464">
                  <c:v>10816738.537030477</c:v>
                </c:pt>
                <c:pt idx="465">
                  <c:v>2155619.4037953196</c:v>
                </c:pt>
                <c:pt idx="466">
                  <c:v>15092219.007529387</c:v>
                </c:pt>
                <c:pt idx="467">
                  <c:v>6683379.6990335444</c:v>
                </c:pt>
                <c:pt idx="468">
                  <c:v>11253128.611266445</c:v>
                </c:pt>
                <c:pt idx="469">
                  <c:v>6442185.3726745592</c:v>
                </c:pt>
                <c:pt idx="470">
                  <c:v>6091814.9294232577</c:v>
                </c:pt>
                <c:pt idx="471">
                  <c:v>5124289.2832087632</c:v>
                </c:pt>
                <c:pt idx="472">
                  <c:v>12953374.533899263</c:v>
                </c:pt>
                <c:pt idx="473">
                  <c:v>1591674.794284822</c:v>
                </c:pt>
                <c:pt idx="474">
                  <c:v>908407.8369215877</c:v>
                </c:pt>
                <c:pt idx="475">
                  <c:v>14747177.700534599</c:v>
                </c:pt>
                <c:pt idx="476">
                  <c:v>13134900.281613069</c:v>
                </c:pt>
                <c:pt idx="477">
                  <c:v>12177893.259400563</c:v>
                </c:pt>
                <c:pt idx="478">
                  <c:v>17967086.326144461</c:v>
                </c:pt>
                <c:pt idx="479">
                  <c:v>2154753.7510709567</c:v>
                </c:pt>
                <c:pt idx="480">
                  <c:v>19177738.506299295</c:v>
                </c:pt>
                <c:pt idx="481">
                  <c:v>876630.16054290603</c:v>
                </c:pt>
                <c:pt idx="482">
                  <c:v>5769599.9809773127</c:v>
                </c:pt>
                <c:pt idx="483">
                  <c:v>10778905.076210734</c:v>
                </c:pt>
                <c:pt idx="484">
                  <c:v>18175082.06136271</c:v>
                </c:pt>
                <c:pt idx="485">
                  <c:v>2726031.2221662253</c:v>
                </c:pt>
                <c:pt idx="486">
                  <c:v>16744684.302274926</c:v>
                </c:pt>
                <c:pt idx="487">
                  <c:v>1837279.6944715648</c:v>
                </c:pt>
                <c:pt idx="488">
                  <c:v>14289987.505302215</c:v>
                </c:pt>
                <c:pt idx="489">
                  <c:v>1138266.0017641138</c:v>
                </c:pt>
                <c:pt idx="490">
                  <c:v>1491563.9601637728</c:v>
                </c:pt>
                <c:pt idx="491">
                  <c:v>995942.01835778018</c:v>
                </c:pt>
                <c:pt idx="492">
                  <c:v>1482928.7829856493</c:v>
                </c:pt>
                <c:pt idx="493">
                  <c:v>8312736.1194335278</c:v>
                </c:pt>
                <c:pt idx="494">
                  <c:v>11143632.616324803</c:v>
                </c:pt>
                <c:pt idx="495">
                  <c:v>1767845.1198213676</c:v>
                </c:pt>
                <c:pt idx="496">
                  <c:v>1055193.0756328129</c:v>
                </c:pt>
                <c:pt idx="497">
                  <c:v>4540305.7594218478</c:v>
                </c:pt>
                <c:pt idx="498">
                  <c:v>9309100.2633389849</c:v>
                </c:pt>
                <c:pt idx="499">
                  <c:v>1002932.6573468482</c:v>
                </c:pt>
                <c:pt idx="500">
                  <c:v>15516250.172452012</c:v>
                </c:pt>
                <c:pt idx="501">
                  <c:v>1424470.3969290599</c:v>
                </c:pt>
                <c:pt idx="502">
                  <c:v>876489.1488918839</c:v>
                </c:pt>
                <c:pt idx="503">
                  <c:v>5472958.5787612256</c:v>
                </c:pt>
                <c:pt idx="504">
                  <c:v>4459005.573017654</c:v>
                </c:pt>
                <c:pt idx="505">
                  <c:v>18398624.139812507</c:v>
                </c:pt>
                <c:pt idx="506">
                  <c:v>4866405.6025185362</c:v>
                </c:pt>
                <c:pt idx="507">
                  <c:v>19500501.898130529</c:v>
                </c:pt>
                <c:pt idx="508">
                  <c:v>13040173.916016389</c:v>
                </c:pt>
                <c:pt idx="509">
                  <c:v>12687103.271569589</c:v>
                </c:pt>
                <c:pt idx="510">
                  <c:v>14437030.303407572</c:v>
                </c:pt>
                <c:pt idx="511">
                  <c:v>12480977.815611657</c:v>
                </c:pt>
                <c:pt idx="512">
                  <c:v>906031.63793334528</c:v>
                </c:pt>
                <c:pt idx="513">
                  <c:v>936738.21136239031</c:v>
                </c:pt>
                <c:pt idx="514">
                  <c:v>3143406.0417425237</c:v>
                </c:pt>
                <c:pt idx="515">
                  <c:v>6766916.1823692564</c:v>
                </c:pt>
                <c:pt idx="516">
                  <c:v>918329.48384051246</c:v>
                </c:pt>
                <c:pt idx="517">
                  <c:v>12643789.338251298</c:v>
                </c:pt>
                <c:pt idx="518">
                  <c:v>8434915.686373055</c:v>
                </c:pt>
                <c:pt idx="519">
                  <c:v>990776.05909884896</c:v>
                </c:pt>
                <c:pt idx="520">
                  <c:v>1193893.4402335938</c:v>
                </c:pt>
                <c:pt idx="521">
                  <c:v>1378170.3784745247</c:v>
                </c:pt>
                <c:pt idx="522">
                  <c:v>2085878.0868830422</c:v>
                </c:pt>
                <c:pt idx="523">
                  <c:v>13644580.50354466</c:v>
                </c:pt>
                <c:pt idx="524">
                  <c:v>2370628.7926373682</c:v>
                </c:pt>
                <c:pt idx="525">
                  <c:v>3665816.1338697313</c:v>
                </c:pt>
                <c:pt idx="526">
                  <c:v>18465151.103250217</c:v>
                </c:pt>
                <c:pt idx="527">
                  <c:v>5752256.3336734232</c:v>
                </c:pt>
                <c:pt idx="528">
                  <c:v>10169836.674687751</c:v>
                </c:pt>
                <c:pt idx="529">
                  <c:v>18555076.017098043</c:v>
                </c:pt>
                <c:pt idx="530">
                  <c:v>4919334.664395798</c:v>
                </c:pt>
                <c:pt idx="531">
                  <c:v>1701971.0953233091</c:v>
                </c:pt>
                <c:pt idx="532">
                  <c:v>1460498.3693905897</c:v>
                </c:pt>
                <c:pt idx="533">
                  <c:v>1229027.3834004588</c:v>
                </c:pt>
                <c:pt idx="534">
                  <c:v>955748.5726332058</c:v>
                </c:pt>
                <c:pt idx="535">
                  <c:v>864414.75844471902</c:v>
                </c:pt>
                <c:pt idx="536">
                  <c:v>1922418.172305539</c:v>
                </c:pt>
                <c:pt idx="537">
                  <c:v>996305.99016215175</c:v>
                </c:pt>
                <c:pt idx="538">
                  <c:v>6751344.9899463104</c:v>
                </c:pt>
                <c:pt idx="539">
                  <c:v>955323.42831358337</c:v>
                </c:pt>
                <c:pt idx="540">
                  <c:v>3082191.9217346767</c:v>
                </c:pt>
                <c:pt idx="541">
                  <c:v>11944112.874383103</c:v>
                </c:pt>
                <c:pt idx="542">
                  <c:v>9699055.081883328</c:v>
                </c:pt>
                <c:pt idx="543">
                  <c:v>3647635.7575241309</c:v>
                </c:pt>
                <c:pt idx="544">
                  <c:v>19469184.404900093</c:v>
                </c:pt>
                <c:pt idx="545">
                  <c:v>1211415.409270965</c:v>
                </c:pt>
                <c:pt idx="546">
                  <c:v>17608405.479927544</c:v>
                </c:pt>
                <c:pt idx="547">
                  <c:v>7125406.7688585417</c:v>
                </c:pt>
                <c:pt idx="548">
                  <c:v>13640811.498953599</c:v>
                </c:pt>
                <c:pt idx="549">
                  <c:v>963398.39858297643</c:v>
                </c:pt>
                <c:pt idx="550">
                  <c:v>880269.27093563683</c:v>
                </c:pt>
                <c:pt idx="551">
                  <c:v>1009940.679578252</c:v>
                </c:pt>
                <c:pt idx="552">
                  <c:v>1151923.1284202284</c:v>
                </c:pt>
                <c:pt idx="553">
                  <c:v>16245887.617162127</c:v>
                </c:pt>
                <c:pt idx="554">
                  <c:v>15399047.953507965</c:v>
                </c:pt>
                <c:pt idx="555">
                  <c:v>12346909.425887372</c:v>
                </c:pt>
                <c:pt idx="556">
                  <c:v>17623504.871034492</c:v>
                </c:pt>
                <c:pt idx="557">
                  <c:v>878770.11300956004</c:v>
                </c:pt>
                <c:pt idx="558">
                  <c:v>11195252.43894604</c:v>
                </c:pt>
                <c:pt idx="559">
                  <c:v>1126330.8221236782</c:v>
                </c:pt>
                <c:pt idx="560">
                  <c:v>6161995.414203383</c:v>
                </c:pt>
                <c:pt idx="561">
                  <c:v>5516488.989072551</c:v>
                </c:pt>
                <c:pt idx="562">
                  <c:v>1075399.1260008242</c:v>
                </c:pt>
                <c:pt idx="563">
                  <c:v>11129640.24332259</c:v>
                </c:pt>
                <c:pt idx="564">
                  <c:v>877205.96412072564</c:v>
                </c:pt>
                <c:pt idx="565">
                  <c:v>6902278.7179298131</c:v>
                </c:pt>
                <c:pt idx="566">
                  <c:v>863661.44337302155</c:v>
                </c:pt>
                <c:pt idx="567">
                  <c:v>1236434.9377481856</c:v>
                </c:pt>
                <c:pt idx="568">
                  <c:v>8056202.0080217514</c:v>
                </c:pt>
                <c:pt idx="569">
                  <c:v>1733579.3375497311</c:v>
                </c:pt>
                <c:pt idx="570">
                  <c:v>1074364.7278837708</c:v>
                </c:pt>
                <c:pt idx="571">
                  <c:v>5625307.8729673363</c:v>
                </c:pt>
                <c:pt idx="572">
                  <c:v>5433263.9324324364</c:v>
                </c:pt>
                <c:pt idx="573">
                  <c:v>14062226.876661742</c:v>
                </c:pt>
                <c:pt idx="574">
                  <c:v>14303129.555941727</c:v>
                </c:pt>
                <c:pt idx="575">
                  <c:v>996330.01763016859</c:v>
                </c:pt>
                <c:pt idx="576">
                  <c:v>6508313.9262679312</c:v>
                </c:pt>
                <c:pt idx="577">
                  <c:v>1357620.1783176074</c:v>
                </c:pt>
                <c:pt idx="578">
                  <c:v>875264.13866303046</c:v>
                </c:pt>
                <c:pt idx="579">
                  <c:v>19326563.913129304</c:v>
                </c:pt>
                <c:pt idx="580">
                  <c:v>2322329.752160429</c:v>
                </c:pt>
                <c:pt idx="581">
                  <c:v>1617749.445654778</c:v>
                </c:pt>
                <c:pt idx="582">
                  <c:v>866772.17362036603</c:v>
                </c:pt>
                <c:pt idx="583">
                  <c:v>907752.88832944597</c:v>
                </c:pt>
                <c:pt idx="584">
                  <c:v>17878355.491665166</c:v>
                </c:pt>
                <c:pt idx="585">
                  <c:v>1156661.573256213</c:v>
                </c:pt>
                <c:pt idx="586">
                  <c:v>16235857.383390531</c:v>
                </c:pt>
                <c:pt idx="587">
                  <c:v>920474.53879911464</c:v>
                </c:pt>
                <c:pt idx="588">
                  <c:v>1828322.4664192838</c:v>
                </c:pt>
                <c:pt idx="589">
                  <c:v>12043008.364502128</c:v>
                </c:pt>
                <c:pt idx="590">
                  <c:v>866224.46899008844</c:v>
                </c:pt>
                <c:pt idx="591">
                  <c:v>993665.09403669275</c:v>
                </c:pt>
                <c:pt idx="592">
                  <c:v>2118367.9249421358</c:v>
                </c:pt>
                <c:pt idx="593">
                  <c:v>875385.49060334917</c:v>
                </c:pt>
                <c:pt idx="594">
                  <c:v>1117121.6721891114</c:v>
                </c:pt>
                <c:pt idx="595">
                  <c:v>975237.10388556996</c:v>
                </c:pt>
                <c:pt idx="596">
                  <c:v>5844918.8198783584</c:v>
                </c:pt>
                <c:pt idx="597">
                  <c:v>11792018.804148996</c:v>
                </c:pt>
                <c:pt idx="598">
                  <c:v>11618000.337776294</c:v>
                </c:pt>
                <c:pt idx="599">
                  <c:v>5848292.7542707734</c:v>
                </c:pt>
                <c:pt idx="600">
                  <c:v>983818.94073822966</c:v>
                </c:pt>
                <c:pt idx="601">
                  <c:v>17513529.233678181</c:v>
                </c:pt>
                <c:pt idx="602">
                  <c:v>7554180.7084928155</c:v>
                </c:pt>
                <c:pt idx="603">
                  <c:v>2410114.7506366191</c:v>
                </c:pt>
                <c:pt idx="604">
                  <c:v>875305.1787712283</c:v>
                </c:pt>
                <c:pt idx="605">
                  <c:v>11222294.173144886</c:v>
                </c:pt>
                <c:pt idx="606">
                  <c:v>1136492.080533067</c:v>
                </c:pt>
                <c:pt idx="607">
                  <c:v>878510.91620320536</c:v>
                </c:pt>
                <c:pt idx="608">
                  <c:v>5209745.8199000396</c:v>
                </c:pt>
                <c:pt idx="609">
                  <c:v>949572.29193293129</c:v>
                </c:pt>
                <c:pt idx="610">
                  <c:v>2237090.5711195422</c:v>
                </c:pt>
                <c:pt idx="611">
                  <c:v>2430020.4438719051</c:v>
                </c:pt>
                <c:pt idx="612">
                  <c:v>1441400.7687731266</c:v>
                </c:pt>
                <c:pt idx="613">
                  <c:v>1120642.7692848004</c:v>
                </c:pt>
                <c:pt idx="614">
                  <c:v>1239832.1522270632</c:v>
                </c:pt>
                <c:pt idx="615">
                  <c:v>10118754.24378477</c:v>
                </c:pt>
                <c:pt idx="616">
                  <c:v>15311325.28925138</c:v>
                </c:pt>
                <c:pt idx="617">
                  <c:v>2188085.8208084907</c:v>
                </c:pt>
                <c:pt idx="618">
                  <c:v>8760793.0636532493</c:v>
                </c:pt>
                <c:pt idx="619">
                  <c:v>5741660.4019258032</c:v>
                </c:pt>
                <c:pt idx="620">
                  <c:v>1164358.9583423813</c:v>
                </c:pt>
                <c:pt idx="621">
                  <c:v>8806581.7148882896</c:v>
                </c:pt>
                <c:pt idx="622">
                  <c:v>2009719.0318359996</c:v>
                </c:pt>
                <c:pt idx="623">
                  <c:v>894070.88014141284</c:v>
                </c:pt>
                <c:pt idx="624">
                  <c:v>9411542.4420495555</c:v>
                </c:pt>
                <c:pt idx="625">
                  <c:v>987888.73418392614</c:v>
                </c:pt>
                <c:pt idx="626">
                  <c:v>1791223.0621882777</c:v>
                </c:pt>
                <c:pt idx="627">
                  <c:v>5114569.0385965835</c:v>
                </c:pt>
                <c:pt idx="628">
                  <c:v>977727.87957100093</c:v>
                </c:pt>
                <c:pt idx="629">
                  <c:v>15350696.961751694</c:v>
                </c:pt>
                <c:pt idx="630">
                  <c:v>14292978.66304462</c:v>
                </c:pt>
                <c:pt idx="631">
                  <c:v>17713025.040937357</c:v>
                </c:pt>
                <c:pt idx="632">
                  <c:v>4273868.7528455611</c:v>
                </c:pt>
                <c:pt idx="633">
                  <c:v>1625875.3543687472</c:v>
                </c:pt>
                <c:pt idx="634">
                  <c:v>885587.50160343852</c:v>
                </c:pt>
                <c:pt idx="635">
                  <c:v>5163053.7271764763</c:v>
                </c:pt>
                <c:pt idx="636">
                  <c:v>8674984.714302022</c:v>
                </c:pt>
                <c:pt idx="637">
                  <c:v>2494580.7921668584</c:v>
                </c:pt>
                <c:pt idx="638">
                  <c:v>884399.6726364115</c:v>
                </c:pt>
                <c:pt idx="639">
                  <c:v>3409092.7408462274</c:v>
                </c:pt>
                <c:pt idx="640">
                  <c:v>1605596.7234198721</c:v>
                </c:pt>
                <c:pt idx="641">
                  <c:v>863169.54765521851</c:v>
                </c:pt>
                <c:pt idx="642">
                  <c:v>1080590.2482462935</c:v>
                </c:pt>
                <c:pt idx="643">
                  <c:v>890402.31602906645</c:v>
                </c:pt>
                <c:pt idx="644">
                  <c:v>891271.34224876587</c:v>
                </c:pt>
                <c:pt idx="645">
                  <c:v>3150070.2575285342</c:v>
                </c:pt>
                <c:pt idx="646">
                  <c:v>885124.98284799175</c:v>
                </c:pt>
                <c:pt idx="647">
                  <c:v>3708892.4378221408</c:v>
                </c:pt>
                <c:pt idx="648">
                  <c:v>9484646.3654758818</c:v>
                </c:pt>
                <c:pt idx="649">
                  <c:v>15743395.93380522</c:v>
                </c:pt>
                <c:pt idx="650">
                  <c:v>3935724.2926022559</c:v>
                </c:pt>
                <c:pt idx="651">
                  <c:v>1379630.0717622482</c:v>
                </c:pt>
                <c:pt idx="652">
                  <c:v>8347738.1310562566</c:v>
                </c:pt>
                <c:pt idx="653">
                  <c:v>5632187.900167712</c:v>
                </c:pt>
                <c:pt idx="654">
                  <c:v>958647.43015392253</c:v>
                </c:pt>
                <c:pt idx="655">
                  <c:v>1210351.710223966</c:v>
                </c:pt>
                <c:pt idx="656">
                  <c:v>1044103.9422546591</c:v>
                </c:pt>
                <c:pt idx="657">
                  <c:v>15905121.529675227</c:v>
                </c:pt>
                <c:pt idx="658">
                  <c:v>7892951.0858786004</c:v>
                </c:pt>
                <c:pt idx="659">
                  <c:v>975515.3627787875</c:v>
                </c:pt>
                <c:pt idx="660">
                  <c:v>13611208.024851473</c:v>
                </c:pt>
                <c:pt idx="661">
                  <c:v>869105.56621938339</c:v>
                </c:pt>
                <c:pt idx="662">
                  <c:v>2565697.8356018034</c:v>
                </c:pt>
                <c:pt idx="663">
                  <c:v>983180.66403439769</c:v>
                </c:pt>
                <c:pt idx="664">
                  <c:v>11560753.463132812</c:v>
                </c:pt>
                <c:pt idx="665">
                  <c:v>1020739.9118445457</c:v>
                </c:pt>
                <c:pt idx="666">
                  <c:v>2146213.1996903513</c:v>
                </c:pt>
                <c:pt idx="667">
                  <c:v>3110545.9411607077</c:v>
                </c:pt>
                <c:pt idx="668">
                  <c:v>1426133.1985719113</c:v>
                </c:pt>
                <c:pt idx="669">
                  <c:v>3658630.8200782421</c:v>
                </c:pt>
                <c:pt idx="670">
                  <c:v>863514.28782055422</c:v>
                </c:pt>
                <c:pt idx="671">
                  <c:v>9713424.8687352017</c:v>
                </c:pt>
                <c:pt idx="672">
                  <c:v>867983.48153470829</c:v>
                </c:pt>
                <c:pt idx="673">
                  <c:v>15074646.449012246</c:v>
                </c:pt>
                <c:pt idx="674">
                  <c:v>16470550.746496471</c:v>
                </c:pt>
                <c:pt idx="675">
                  <c:v>894659.2320346717</c:v>
                </c:pt>
                <c:pt idx="676">
                  <c:v>3150204.5784876943</c:v>
                </c:pt>
                <c:pt idx="677">
                  <c:v>3972380.8228961951</c:v>
                </c:pt>
                <c:pt idx="678">
                  <c:v>12531000.350969976</c:v>
                </c:pt>
                <c:pt idx="679">
                  <c:v>14003431.812523279</c:v>
                </c:pt>
                <c:pt idx="680">
                  <c:v>17415111.080884758</c:v>
                </c:pt>
                <c:pt idx="681">
                  <c:v>9221449.4260731284</c:v>
                </c:pt>
                <c:pt idx="682">
                  <c:v>12786098.831925098</c:v>
                </c:pt>
                <c:pt idx="683">
                  <c:v>1481642.8039946398</c:v>
                </c:pt>
                <c:pt idx="684">
                  <c:v>18146735.529170986</c:v>
                </c:pt>
                <c:pt idx="685">
                  <c:v>973053.16403239151</c:v>
                </c:pt>
                <c:pt idx="686">
                  <c:v>13527853.976891626</c:v>
                </c:pt>
                <c:pt idx="687">
                  <c:v>1034166.6440331714</c:v>
                </c:pt>
                <c:pt idx="688">
                  <c:v>16962618.935861826</c:v>
                </c:pt>
                <c:pt idx="689">
                  <c:v>869193.40621143195</c:v>
                </c:pt>
                <c:pt idx="690">
                  <c:v>19266702.166814275</c:v>
                </c:pt>
                <c:pt idx="691">
                  <c:v>1882778.0850564914</c:v>
                </c:pt>
                <c:pt idx="692">
                  <c:v>9898800.6109801736</c:v>
                </c:pt>
                <c:pt idx="693">
                  <c:v>19224662.068617761</c:v>
                </c:pt>
                <c:pt idx="694">
                  <c:v>891424.82419458427</c:v>
                </c:pt>
                <c:pt idx="695">
                  <c:v>1046902.667733842</c:v>
                </c:pt>
                <c:pt idx="696">
                  <c:v>1420799.9554788866</c:v>
                </c:pt>
                <c:pt idx="697">
                  <c:v>16180009.519380584</c:v>
                </c:pt>
                <c:pt idx="698">
                  <c:v>7575693.83221508</c:v>
                </c:pt>
                <c:pt idx="699">
                  <c:v>4072678.4132495304</c:v>
                </c:pt>
                <c:pt idx="700">
                  <c:v>14623516.669422338</c:v>
                </c:pt>
                <c:pt idx="701">
                  <c:v>3812925.3337615351</c:v>
                </c:pt>
                <c:pt idx="702">
                  <c:v>1020867.4783709071</c:v>
                </c:pt>
                <c:pt idx="703">
                  <c:v>7360812.7821185617</c:v>
                </c:pt>
                <c:pt idx="704">
                  <c:v>1320451.8265410897</c:v>
                </c:pt>
                <c:pt idx="705">
                  <c:v>5044981.4604461249</c:v>
                </c:pt>
                <c:pt idx="706">
                  <c:v>917089.62480609491</c:v>
                </c:pt>
                <c:pt idx="707">
                  <c:v>17075675.483437672</c:v>
                </c:pt>
                <c:pt idx="708">
                  <c:v>6220301.5587663325</c:v>
                </c:pt>
                <c:pt idx="709">
                  <c:v>19231111.599580131</c:v>
                </c:pt>
                <c:pt idx="710">
                  <c:v>9137224.8889888134</c:v>
                </c:pt>
                <c:pt idx="711">
                  <c:v>1246688.3690148182</c:v>
                </c:pt>
                <c:pt idx="712">
                  <c:v>1005437.9154727986</c:v>
                </c:pt>
                <c:pt idx="713">
                  <c:v>7377544.0829774654</c:v>
                </c:pt>
                <c:pt idx="714">
                  <c:v>5873726.7352640983</c:v>
                </c:pt>
                <c:pt idx="715">
                  <c:v>5518853.5939776571</c:v>
                </c:pt>
                <c:pt idx="716">
                  <c:v>867799.59614980326</c:v>
                </c:pt>
                <c:pt idx="717">
                  <c:v>15499700.674896805</c:v>
                </c:pt>
                <c:pt idx="718">
                  <c:v>12537655.196009336</c:v>
                </c:pt>
                <c:pt idx="719">
                  <c:v>954285.26188684942</c:v>
                </c:pt>
                <c:pt idx="720">
                  <c:v>14329609.653598931</c:v>
                </c:pt>
                <c:pt idx="721">
                  <c:v>19364548.236409862</c:v>
                </c:pt>
                <c:pt idx="722">
                  <c:v>7247537.8736423347</c:v>
                </c:pt>
                <c:pt idx="723">
                  <c:v>2221187.7161586802</c:v>
                </c:pt>
                <c:pt idx="724">
                  <c:v>13137563.970410693</c:v>
                </c:pt>
                <c:pt idx="725">
                  <c:v>1844847.4994117592</c:v>
                </c:pt>
                <c:pt idx="726">
                  <c:v>3074111.3975437335</c:v>
                </c:pt>
                <c:pt idx="727">
                  <c:v>9804949.1608159132</c:v>
                </c:pt>
                <c:pt idx="728">
                  <c:v>18935124.983957738</c:v>
                </c:pt>
                <c:pt idx="729">
                  <c:v>1486900.7222819792</c:v>
                </c:pt>
                <c:pt idx="730">
                  <c:v>14564902.344789173</c:v>
                </c:pt>
                <c:pt idx="731">
                  <c:v>990016.93987323402</c:v>
                </c:pt>
                <c:pt idx="732">
                  <c:v>1023788.0520278821</c:v>
                </c:pt>
                <c:pt idx="733">
                  <c:v>12827252.695819311</c:v>
                </c:pt>
                <c:pt idx="734">
                  <c:v>17157373.989192303</c:v>
                </c:pt>
                <c:pt idx="735">
                  <c:v>7960781.0614671484</c:v>
                </c:pt>
                <c:pt idx="736">
                  <c:v>12139561.580555901</c:v>
                </c:pt>
                <c:pt idx="737">
                  <c:v>952098.24392285582</c:v>
                </c:pt>
                <c:pt idx="738">
                  <c:v>1088117.1286544045</c:v>
                </c:pt>
                <c:pt idx="739">
                  <c:v>1756357.4142535189</c:v>
                </c:pt>
                <c:pt idx="740">
                  <c:v>8173328.3378638718</c:v>
                </c:pt>
                <c:pt idx="741">
                  <c:v>874325.65973626764</c:v>
                </c:pt>
                <c:pt idx="742">
                  <c:v>8316177.945006785</c:v>
                </c:pt>
                <c:pt idx="743">
                  <c:v>3902318.8353551892</c:v>
                </c:pt>
                <c:pt idx="744">
                  <c:v>867199.5587879034</c:v>
                </c:pt>
                <c:pt idx="745">
                  <c:v>905122.0721249131</c:v>
                </c:pt>
                <c:pt idx="746">
                  <c:v>15751177.007060936</c:v>
                </c:pt>
                <c:pt idx="747">
                  <c:v>1003635.106080554</c:v>
                </c:pt>
                <c:pt idx="748">
                  <c:v>866722.7304572555</c:v>
                </c:pt>
                <c:pt idx="749">
                  <c:v>1083373.1919198595</c:v>
                </c:pt>
                <c:pt idx="750">
                  <c:v>4163735.4443238382</c:v>
                </c:pt>
                <c:pt idx="751">
                  <c:v>17629216.872867003</c:v>
                </c:pt>
                <c:pt idx="752">
                  <c:v>975542.20483358495</c:v>
                </c:pt>
                <c:pt idx="753">
                  <c:v>1085381.7651068666</c:v>
                </c:pt>
                <c:pt idx="754">
                  <c:v>2748314.9181086156</c:v>
                </c:pt>
                <c:pt idx="755">
                  <c:v>1521209.2247346854</c:v>
                </c:pt>
                <c:pt idx="756">
                  <c:v>17065990.337471053</c:v>
                </c:pt>
                <c:pt idx="757">
                  <c:v>10745583.17192002</c:v>
                </c:pt>
                <c:pt idx="758">
                  <c:v>14132403.669925889</c:v>
                </c:pt>
                <c:pt idx="759">
                  <c:v>8234358.4281931454</c:v>
                </c:pt>
                <c:pt idx="760">
                  <c:v>1876296.2704265434</c:v>
                </c:pt>
                <c:pt idx="761">
                  <c:v>1280421.7357953074</c:v>
                </c:pt>
                <c:pt idx="762">
                  <c:v>1106479.5139769102</c:v>
                </c:pt>
                <c:pt idx="763">
                  <c:v>910664.6799450604</c:v>
                </c:pt>
                <c:pt idx="764">
                  <c:v>6900909.6141321128</c:v>
                </c:pt>
                <c:pt idx="765">
                  <c:v>1152479.0172530264</c:v>
                </c:pt>
                <c:pt idx="766">
                  <c:v>3144813.3246451472</c:v>
                </c:pt>
                <c:pt idx="767">
                  <c:v>931276.85930437082</c:v>
                </c:pt>
                <c:pt idx="768">
                  <c:v>945208.85205362318</c:v>
                </c:pt>
                <c:pt idx="769">
                  <c:v>13486562.111740289</c:v>
                </c:pt>
                <c:pt idx="770">
                  <c:v>863111.02952343354</c:v>
                </c:pt>
                <c:pt idx="771">
                  <c:v>880087.44450401061</c:v>
                </c:pt>
                <c:pt idx="772">
                  <c:v>993972.85031678539</c:v>
                </c:pt>
                <c:pt idx="773">
                  <c:v>3321695.5556414863</c:v>
                </c:pt>
                <c:pt idx="774">
                  <c:v>5702724.0824569501</c:v>
                </c:pt>
                <c:pt idx="775">
                  <c:v>2299178.6670724382</c:v>
                </c:pt>
                <c:pt idx="776">
                  <c:v>18295037.300793573</c:v>
                </c:pt>
                <c:pt idx="777">
                  <c:v>1096305.4880328353</c:v>
                </c:pt>
                <c:pt idx="778">
                  <c:v>1389656.8705135821</c:v>
                </c:pt>
                <c:pt idx="779">
                  <c:v>10922385.470224662</c:v>
                </c:pt>
                <c:pt idx="780">
                  <c:v>7589136.3403920541</c:v>
                </c:pt>
                <c:pt idx="781">
                  <c:v>1455165.4657960676</c:v>
                </c:pt>
                <c:pt idx="782">
                  <c:v>16813251.219152264</c:v>
                </c:pt>
                <c:pt idx="783">
                  <c:v>1060046.8515938423</c:v>
                </c:pt>
                <c:pt idx="784">
                  <c:v>3127941.5583252329</c:v>
                </c:pt>
                <c:pt idx="785">
                  <c:v>12807601.031945605</c:v>
                </c:pt>
                <c:pt idx="786">
                  <c:v>10027883.658262432</c:v>
                </c:pt>
                <c:pt idx="787">
                  <c:v>10101621.245930534</c:v>
                </c:pt>
                <c:pt idx="788">
                  <c:v>1039450.9533365738</c:v>
                </c:pt>
                <c:pt idx="789">
                  <c:v>1780527.3510739878</c:v>
                </c:pt>
                <c:pt idx="790">
                  <c:v>14312429.768935261</c:v>
                </c:pt>
                <c:pt idx="791">
                  <c:v>863203.15701926197</c:v>
                </c:pt>
                <c:pt idx="792">
                  <c:v>13421344.732287563</c:v>
                </c:pt>
                <c:pt idx="793">
                  <c:v>863167.46313876146</c:v>
                </c:pt>
                <c:pt idx="794">
                  <c:v>863247.29497202695</c:v>
                </c:pt>
                <c:pt idx="795">
                  <c:v>12878449.517245518</c:v>
                </c:pt>
                <c:pt idx="796">
                  <c:v>12353878.992143909</c:v>
                </c:pt>
                <c:pt idx="797">
                  <c:v>1155986.9493313683</c:v>
                </c:pt>
                <c:pt idx="798">
                  <c:v>12346086.194748132</c:v>
                </c:pt>
                <c:pt idx="799">
                  <c:v>18034382.350611396</c:v>
                </c:pt>
                <c:pt idx="800">
                  <c:v>7877755.6479713982</c:v>
                </c:pt>
                <c:pt idx="801">
                  <c:v>7738962.4792960389</c:v>
                </c:pt>
                <c:pt idx="802">
                  <c:v>6546180.3925144123</c:v>
                </c:pt>
                <c:pt idx="803">
                  <c:v>1773479.9364994471</c:v>
                </c:pt>
                <c:pt idx="804">
                  <c:v>1041835.9773058667</c:v>
                </c:pt>
                <c:pt idx="805">
                  <c:v>3340285.0704244981</c:v>
                </c:pt>
                <c:pt idx="806">
                  <c:v>17452341.039901331</c:v>
                </c:pt>
                <c:pt idx="807">
                  <c:v>9193779.0179208275</c:v>
                </c:pt>
                <c:pt idx="808">
                  <c:v>17634019.437520891</c:v>
                </c:pt>
                <c:pt idx="809">
                  <c:v>2677705.8405864886</c:v>
                </c:pt>
                <c:pt idx="810">
                  <c:v>1654121.9564491396</c:v>
                </c:pt>
                <c:pt idx="811">
                  <c:v>1289638.3712084035</c:v>
                </c:pt>
                <c:pt idx="812">
                  <c:v>5858320.2095985804</c:v>
                </c:pt>
                <c:pt idx="813">
                  <c:v>7364548.9467210984</c:v>
                </c:pt>
                <c:pt idx="814">
                  <c:v>867460.55794697849</c:v>
                </c:pt>
                <c:pt idx="815">
                  <c:v>867901.85247316759</c:v>
                </c:pt>
                <c:pt idx="816">
                  <c:v>17064700.241297528</c:v>
                </c:pt>
                <c:pt idx="817">
                  <c:v>941674.69294104096</c:v>
                </c:pt>
                <c:pt idx="818">
                  <c:v>3401162.3741119965</c:v>
                </c:pt>
                <c:pt idx="819">
                  <c:v>15840768.743872523</c:v>
                </c:pt>
                <c:pt idx="820">
                  <c:v>11531376.155275371</c:v>
                </c:pt>
                <c:pt idx="821">
                  <c:v>883261.42097205995</c:v>
                </c:pt>
                <c:pt idx="822">
                  <c:v>2091707.7352908307</c:v>
                </c:pt>
                <c:pt idx="823">
                  <c:v>1008211.3836654422</c:v>
                </c:pt>
                <c:pt idx="824">
                  <c:v>5582271.2509624986</c:v>
                </c:pt>
                <c:pt idx="825">
                  <c:v>1602926.9349362645</c:v>
                </c:pt>
                <c:pt idx="826">
                  <c:v>6363699.0110862134</c:v>
                </c:pt>
                <c:pt idx="827">
                  <c:v>1138019.6372533897</c:v>
                </c:pt>
                <c:pt idx="828">
                  <c:v>9915736.0090335589</c:v>
                </c:pt>
                <c:pt idx="829">
                  <c:v>6481623.8107017009</c:v>
                </c:pt>
                <c:pt idx="830">
                  <c:v>866768.71374361834</c:v>
                </c:pt>
                <c:pt idx="831">
                  <c:v>18694480.880451016</c:v>
                </c:pt>
                <c:pt idx="832">
                  <c:v>1010939.9354240516</c:v>
                </c:pt>
                <c:pt idx="833">
                  <c:v>16842973.991704963</c:v>
                </c:pt>
                <c:pt idx="834">
                  <c:v>9527102.2750643231</c:v>
                </c:pt>
                <c:pt idx="835">
                  <c:v>966045.55942720629</c:v>
                </c:pt>
                <c:pt idx="836">
                  <c:v>865944.98582584376</c:v>
                </c:pt>
                <c:pt idx="837">
                  <c:v>875609.71978887881</c:v>
                </c:pt>
                <c:pt idx="838">
                  <c:v>1096660.6703060709</c:v>
                </c:pt>
                <c:pt idx="839">
                  <c:v>15882617.847297573</c:v>
                </c:pt>
                <c:pt idx="840">
                  <c:v>1140325.100908102</c:v>
                </c:pt>
                <c:pt idx="841">
                  <c:v>865861.89699944574</c:v>
                </c:pt>
                <c:pt idx="842">
                  <c:v>10851456.595785763</c:v>
                </c:pt>
                <c:pt idx="843">
                  <c:v>12783752.149209421</c:v>
                </c:pt>
                <c:pt idx="844">
                  <c:v>939523.88579087157</c:v>
                </c:pt>
                <c:pt idx="845">
                  <c:v>6568460.9713223698</c:v>
                </c:pt>
                <c:pt idx="846">
                  <c:v>4643661.3010512581</c:v>
                </c:pt>
                <c:pt idx="847">
                  <c:v>864823.98242470634</c:v>
                </c:pt>
                <c:pt idx="848">
                  <c:v>1608777.7897958911</c:v>
                </c:pt>
                <c:pt idx="849">
                  <c:v>3236352.2861749963</c:v>
                </c:pt>
                <c:pt idx="850">
                  <c:v>17166770.373598941</c:v>
                </c:pt>
                <c:pt idx="851">
                  <c:v>957928.40188895923</c:v>
                </c:pt>
                <c:pt idx="852">
                  <c:v>4772086.3016408281</c:v>
                </c:pt>
                <c:pt idx="853">
                  <c:v>5187541.225442308</c:v>
                </c:pt>
                <c:pt idx="854">
                  <c:v>12904365.756486233</c:v>
                </c:pt>
                <c:pt idx="855">
                  <c:v>899880.96468141454</c:v>
                </c:pt>
                <c:pt idx="856">
                  <c:v>19422684.699346628</c:v>
                </c:pt>
                <c:pt idx="857">
                  <c:v>4586523.0110342856</c:v>
                </c:pt>
                <c:pt idx="858">
                  <c:v>1073861.7579923521</c:v>
                </c:pt>
                <c:pt idx="859">
                  <c:v>1155746.5041332319</c:v>
                </c:pt>
                <c:pt idx="860">
                  <c:v>882431.57396217738</c:v>
                </c:pt>
                <c:pt idx="861">
                  <c:v>870305.30889523099</c:v>
                </c:pt>
                <c:pt idx="862">
                  <c:v>14614168.482196175</c:v>
                </c:pt>
                <c:pt idx="863">
                  <c:v>17298909.730915252</c:v>
                </c:pt>
                <c:pt idx="864">
                  <c:v>19020322.184143081</c:v>
                </c:pt>
                <c:pt idx="865">
                  <c:v>1034077.3315020814</c:v>
                </c:pt>
                <c:pt idx="866">
                  <c:v>1091225.8408601282</c:v>
                </c:pt>
                <c:pt idx="867">
                  <c:v>941622.32127716125</c:v>
                </c:pt>
                <c:pt idx="868">
                  <c:v>6170651.2057744795</c:v>
                </c:pt>
                <c:pt idx="869">
                  <c:v>2622594.1491279393</c:v>
                </c:pt>
                <c:pt idx="870">
                  <c:v>5015204.8361942274</c:v>
                </c:pt>
                <c:pt idx="871">
                  <c:v>15015346.687821398</c:v>
                </c:pt>
                <c:pt idx="872">
                  <c:v>2573146.3723640572</c:v>
                </c:pt>
                <c:pt idx="873">
                  <c:v>908009.656475147</c:v>
                </c:pt>
                <c:pt idx="874">
                  <c:v>1155225.3248945377</c:v>
                </c:pt>
                <c:pt idx="875">
                  <c:v>10357009.278625388</c:v>
                </c:pt>
                <c:pt idx="876">
                  <c:v>865889.68666073529</c:v>
                </c:pt>
                <c:pt idx="877">
                  <c:v>1126247.1503252785</c:v>
                </c:pt>
                <c:pt idx="878">
                  <c:v>9957117.9379595555</c:v>
                </c:pt>
                <c:pt idx="879">
                  <c:v>16821634.12349287</c:v>
                </c:pt>
                <c:pt idx="880">
                  <c:v>7701750.6563970856</c:v>
                </c:pt>
                <c:pt idx="881">
                  <c:v>1264502.8788166502</c:v>
                </c:pt>
                <c:pt idx="882">
                  <c:v>1018292.3927561643</c:v>
                </c:pt>
                <c:pt idx="883">
                  <c:v>876889.5464795673</c:v>
                </c:pt>
                <c:pt idx="884">
                  <c:v>979075.52840799291</c:v>
                </c:pt>
                <c:pt idx="885">
                  <c:v>3752859.3399529429</c:v>
                </c:pt>
                <c:pt idx="886">
                  <c:v>1019220.3973761633</c:v>
                </c:pt>
                <c:pt idx="887">
                  <c:v>15165789.169736121</c:v>
                </c:pt>
                <c:pt idx="888">
                  <c:v>948843.27070956747</c:v>
                </c:pt>
                <c:pt idx="889">
                  <c:v>19581388.532326464</c:v>
                </c:pt>
                <c:pt idx="890">
                  <c:v>897128.43971556006</c:v>
                </c:pt>
                <c:pt idx="891">
                  <c:v>4981908.9509392129</c:v>
                </c:pt>
                <c:pt idx="892">
                  <c:v>11610900.265265256</c:v>
                </c:pt>
                <c:pt idx="893">
                  <c:v>6481965.8159001833</c:v>
                </c:pt>
                <c:pt idx="894">
                  <c:v>6464685.1643695896</c:v>
                </c:pt>
                <c:pt idx="895">
                  <c:v>2838120.4978989013</c:v>
                </c:pt>
                <c:pt idx="896">
                  <c:v>9424394.9019335099</c:v>
                </c:pt>
                <c:pt idx="897">
                  <c:v>1360367.9475157578</c:v>
                </c:pt>
                <c:pt idx="898">
                  <c:v>1203127.4629658186</c:v>
                </c:pt>
                <c:pt idx="899">
                  <c:v>3154122.2537137778</c:v>
                </c:pt>
                <c:pt idx="900">
                  <c:v>4939361.3313402059</c:v>
                </c:pt>
                <c:pt idx="901">
                  <c:v>889466.06261116301</c:v>
                </c:pt>
                <c:pt idx="902">
                  <c:v>3054378.7881098073</c:v>
                </c:pt>
                <c:pt idx="903">
                  <c:v>2783817.935905173</c:v>
                </c:pt>
                <c:pt idx="904">
                  <c:v>11703574.512315663</c:v>
                </c:pt>
                <c:pt idx="905">
                  <c:v>19385315.60496708</c:v>
                </c:pt>
                <c:pt idx="906">
                  <c:v>1131725.7087417527</c:v>
                </c:pt>
                <c:pt idx="907">
                  <c:v>10599768.339472273</c:v>
                </c:pt>
                <c:pt idx="908">
                  <c:v>1084259.5145054525</c:v>
                </c:pt>
                <c:pt idx="909">
                  <c:v>11836415.575812947</c:v>
                </c:pt>
                <c:pt idx="910">
                  <c:v>11154063.347933669</c:v>
                </c:pt>
                <c:pt idx="911">
                  <c:v>1897061.8463992674</c:v>
                </c:pt>
                <c:pt idx="912">
                  <c:v>8319848.4622021466</c:v>
                </c:pt>
                <c:pt idx="913">
                  <c:v>12476861.676773174</c:v>
                </c:pt>
                <c:pt idx="914">
                  <c:v>1212012.5544933653</c:v>
                </c:pt>
                <c:pt idx="915">
                  <c:v>864478.80385966168</c:v>
                </c:pt>
                <c:pt idx="916">
                  <c:v>2802666.5562093602</c:v>
                </c:pt>
                <c:pt idx="917">
                  <c:v>907801.53506506712</c:v>
                </c:pt>
                <c:pt idx="918">
                  <c:v>903552.85540748178</c:v>
                </c:pt>
                <c:pt idx="919">
                  <c:v>4973219.2372527951</c:v>
                </c:pt>
                <c:pt idx="920">
                  <c:v>7626666.708505379</c:v>
                </c:pt>
                <c:pt idx="921">
                  <c:v>18529979.225026246</c:v>
                </c:pt>
                <c:pt idx="922">
                  <c:v>1034300.5513328457</c:v>
                </c:pt>
                <c:pt idx="923">
                  <c:v>10349721.042938739</c:v>
                </c:pt>
                <c:pt idx="924">
                  <c:v>17097216.84335262</c:v>
                </c:pt>
                <c:pt idx="925">
                  <c:v>863756.52510096959</c:v>
                </c:pt>
                <c:pt idx="926">
                  <c:v>2876877.1889933716</c:v>
                </c:pt>
                <c:pt idx="927">
                  <c:v>1298999.0466519918</c:v>
                </c:pt>
                <c:pt idx="928">
                  <c:v>3622820.2098837807</c:v>
                </c:pt>
                <c:pt idx="929">
                  <c:v>6788564.4882313218</c:v>
                </c:pt>
                <c:pt idx="930">
                  <c:v>2916056.9499068265</c:v>
                </c:pt>
                <c:pt idx="931">
                  <c:v>3013434.5739780809</c:v>
                </c:pt>
                <c:pt idx="932">
                  <c:v>18193644.69525345</c:v>
                </c:pt>
                <c:pt idx="933">
                  <c:v>12596614.718230225</c:v>
                </c:pt>
                <c:pt idx="934">
                  <c:v>895952.63246921229</c:v>
                </c:pt>
                <c:pt idx="935">
                  <c:v>15153810.196008695</c:v>
                </c:pt>
                <c:pt idx="936">
                  <c:v>2305513.9981850772</c:v>
                </c:pt>
                <c:pt idx="937">
                  <c:v>10776229.236361811</c:v>
                </c:pt>
                <c:pt idx="938">
                  <c:v>889128.6657627105</c:v>
                </c:pt>
                <c:pt idx="939">
                  <c:v>2912835.7166136447</c:v>
                </c:pt>
                <c:pt idx="940">
                  <c:v>3518725.8378121327</c:v>
                </c:pt>
                <c:pt idx="941">
                  <c:v>5392327.7565737907</c:v>
                </c:pt>
                <c:pt idx="942">
                  <c:v>1123597.1087799328</c:v>
                </c:pt>
                <c:pt idx="943">
                  <c:v>864210.47605209856</c:v>
                </c:pt>
                <c:pt idx="944">
                  <c:v>1056625.8060482827</c:v>
                </c:pt>
                <c:pt idx="945">
                  <c:v>1120002.3717981044</c:v>
                </c:pt>
                <c:pt idx="946">
                  <c:v>919171.93496128207</c:v>
                </c:pt>
                <c:pt idx="947">
                  <c:v>970099.2848192344</c:v>
                </c:pt>
                <c:pt idx="948">
                  <c:v>1738398.2288665455</c:v>
                </c:pt>
                <c:pt idx="949">
                  <c:v>967332.6962742568</c:v>
                </c:pt>
                <c:pt idx="950">
                  <c:v>1076124.0878505134</c:v>
                </c:pt>
                <c:pt idx="951">
                  <c:v>885414.98856594728</c:v>
                </c:pt>
                <c:pt idx="952">
                  <c:v>1140890.7221614767</c:v>
                </c:pt>
                <c:pt idx="953">
                  <c:v>968939.37278695824</c:v>
                </c:pt>
                <c:pt idx="954">
                  <c:v>1134343.21866236</c:v>
                </c:pt>
                <c:pt idx="955">
                  <c:v>868094.23382265843</c:v>
                </c:pt>
                <c:pt idx="956">
                  <c:v>866815.08395329921</c:v>
                </c:pt>
                <c:pt idx="957">
                  <c:v>5043624.1448029168</c:v>
                </c:pt>
                <c:pt idx="958">
                  <c:v>1350314.6392301947</c:v>
                </c:pt>
                <c:pt idx="959">
                  <c:v>952922.96636600536</c:v>
                </c:pt>
                <c:pt idx="960">
                  <c:v>16609579.79974556</c:v>
                </c:pt>
                <c:pt idx="961">
                  <c:v>9932627.8267433755</c:v>
                </c:pt>
                <c:pt idx="962">
                  <c:v>972501.06661857187</c:v>
                </c:pt>
                <c:pt idx="963">
                  <c:v>906255.27052778495</c:v>
                </c:pt>
                <c:pt idx="964">
                  <c:v>997451.29559944698</c:v>
                </c:pt>
                <c:pt idx="965">
                  <c:v>13438634.519402325</c:v>
                </c:pt>
                <c:pt idx="966">
                  <c:v>1626262.5849807905</c:v>
                </c:pt>
                <c:pt idx="967">
                  <c:v>939139.62735138496</c:v>
                </c:pt>
                <c:pt idx="968">
                  <c:v>1008178.4723816938</c:v>
                </c:pt>
                <c:pt idx="969">
                  <c:v>9954555.3116700649</c:v>
                </c:pt>
                <c:pt idx="970">
                  <c:v>906739.76258174365</c:v>
                </c:pt>
                <c:pt idx="971">
                  <c:v>15887544.602600321</c:v>
                </c:pt>
                <c:pt idx="972">
                  <c:v>6380834.9493633276</c:v>
                </c:pt>
                <c:pt idx="973">
                  <c:v>3537485.4514765092</c:v>
                </c:pt>
                <c:pt idx="974">
                  <c:v>19400811.48021885</c:v>
                </c:pt>
                <c:pt idx="975">
                  <c:v>12901146.552429825</c:v>
                </c:pt>
                <c:pt idx="976">
                  <c:v>1572976.1762128745</c:v>
                </c:pt>
                <c:pt idx="977">
                  <c:v>4971419.3851908762</c:v>
                </c:pt>
                <c:pt idx="978">
                  <c:v>886623.10939135193</c:v>
                </c:pt>
                <c:pt idx="979">
                  <c:v>8138020.0600028047</c:v>
                </c:pt>
                <c:pt idx="980">
                  <c:v>8379899.2347124936</c:v>
                </c:pt>
                <c:pt idx="981">
                  <c:v>8692043.2162975632</c:v>
                </c:pt>
                <c:pt idx="982">
                  <c:v>5279820.3005716372</c:v>
                </c:pt>
                <c:pt idx="983">
                  <c:v>954665.69343222561</c:v>
                </c:pt>
                <c:pt idx="984">
                  <c:v>884447.51122036926</c:v>
                </c:pt>
                <c:pt idx="985">
                  <c:v>1124945.5324978838</c:v>
                </c:pt>
                <c:pt idx="986">
                  <c:v>3503102.5200621253</c:v>
                </c:pt>
                <c:pt idx="987">
                  <c:v>7869660.0514735663</c:v>
                </c:pt>
                <c:pt idx="988">
                  <c:v>8789265.7641280554</c:v>
                </c:pt>
                <c:pt idx="989">
                  <c:v>17631462.040020894</c:v>
                </c:pt>
                <c:pt idx="990">
                  <c:v>4180469.1226812736</c:v>
                </c:pt>
                <c:pt idx="991">
                  <c:v>13768528.965967981</c:v>
                </c:pt>
                <c:pt idx="992">
                  <c:v>961664.69464412064</c:v>
                </c:pt>
                <c:pt idx="993">
                  <c:v>1127257.7856890415</c:v>
                </c:pt>
                <c:pt idx="994">
                  <c:v>18884931.245384522</c:v>
                </c:pt>
                <c:pt idx="995">
                  <c:v>978164.87191889167</c:v>
                </c:pt>
                <c:pt idx="996">
                  <c:v>1096728.0069329252</c:v>
                </c:pt>
                <c:pt idx="997">
                  <c:v>18391284.16989924</c:v>
                </c:pt>
                <c:pt idx="998">
                  <c:v>5617225.0446781665</c:v>
                </c:pt>
                <c:pt idx="999">
                  <c:v>6160098.270948967</c:v>
                </c:pt>
              </c:numCache>
            </c:numRef>
          </c:yVal>
        </c:ser>
        <c:axId val="211128320"/>
        <c:axId val="224704768"/>
      </c:scatterChart>
      <c:valAx>
        <c:axId val="211128320"/>
        <c:scaling>
          <c:orientation val="minMax"/>
        </c:scaling>
        <c:axPos val="b"/>
        <c:numFmt formatCode="0" sourceLinked="1"/>
        <c:tickLblPos val="nextTo"/>
        <c:crossAx val="224704768"/>
        <c:crosses val="autoZero"/>
        <c:crossBetween val="midCat"/>
      </c:valAx>
      <c:valAx>
        <c:axId val="224704768"/>
        <c:scaling>
          <c:orientation val="minMax"/>
        </c:scaling>
        <c:axPos val="l"/>
        <c:majorGridlines/>
        <c:numFmt formatCode="0" sourceLinked="1"/>
        <c:tickLblPos val="nextTo"/>
        <c:crossAx val="211128320"/>
        <c:crosses val="autoZero"/>
        <c:crossBetween val="midCat"/>
      </c:valAx>
    </c:plotArea>
    <c:legend>
      <c:legendPos val="r"/>
      <c:layout/>
    </c:legend>
    <c:plotVisOnly val="1"/>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Demandada'!$W$8:$W$10</c:f>
              <c:strCache>
                <c:ptCount val="1"/>
                <c:pt idx="0">
                  <c:v>Cantidad diaría Producto 3</c:v>
                </c:pt>
              </c:strCache>
            </c:strRef>
          </c:tx>
          <c:cat>
            <c:strRef>
              <c:f>'Cantidad Demandada'!$W$12:$W$41</c:f>
              <c:strCache>
                <c:ptCount val="30"/>
                <c:pt idx="0">
                  <c:v>2-220</c:v>
                </c:pt>
                <c:pt idx="1">
                  <c:v>220-438</c:v>
                </c:pt>
                <c:pt idx="2">
                  <c:v>438-657</c:v>
                </c:pt>
                <c:pt idx="3">
                  <c:v>657-875</c:v>
                </c:pt>
                <c:pt idx="4">
                  <c:v>875-1093</c:v>
                </c:pt>
                <c:pt idx="5">
                  <c:v>1093-1311</c:v>
                </c:pt>
                <c:pt idx="6">
                  <c:v>1311-1530</c:v>
                </c:pt>
                <c:pt idx="7">
                  <c:v>1530-1748</c:v>
                </c:pt>
                <c:pt idx="8">
                  <c:v>1748-1966</c:v>
                </c:pt>
                <c:pt idx="9">
                  <c:v>1966-2184</c:v>
                </c:pt>
                <c:pt idx="10">
                  <c:v>2184-2402</c:v>
                </c:pt>
                <c:pt idx="11">
                  <c:v>2402-2621</c:v>
                </c:pt>
                <c:pt idx="12">
                  <c:v>2621-2839</c:v>
                </c:pt>
                <c:pt idx="13">
                  <c:v>2839-3057</c:v>
                </c:pt>
                <c:pt idx="14">
                  <c:v>3057-3275</c:v>
                </c:pt>
                <c:pt idx="15">
                  <c:v>3275-3494</c:v>
                </c:pt>
                <c:pt idx="16">
                  <c:v>3494-3712</c:v>
                </c:pt>
                <c:pt idx="17">
                  <c:v>3712-3930</c:v>
                </c:pt>
                <c:pt idx="18">
                  <c:v>3930-4148</c:v>
                </c:pt>
                <c:pt idx="19">
                  <c:v>4148-4367</c:v>
                </c:pt>
                <c:pt idx="20">
                  <c:v>4367-4585</c:v>
                </c:pt>
                <c:pt idx="21">
                  <c:v>4585-4803</c:v>
                </c:pt>
                <c:pt idx="22">
                  <c:v>4803-5021</c:v>
                </c:pt>
                <c:pt idx="23">
                  <c:v>5021-5240</c:v>
                </c:pt>
                <c:pt idx="24">
                  <c:v>5240-5458</c:v>
                </c:pt>
                <c:pt idx="25">
                  <c:v>5458-5676</c:v>
                </c:pt>
                <c:pt idx="26">
                  <c:v>5676-5894</c:v>
                </c:pt>
                <c:pt idx="27">
                  <c:v>5894-6113</c:v>
                </c:pt>
                <c:pt idx="28">
                  <c:v>6113-6331</c:v>
                </c:pt>
                <c:pt idx="29">
                  <c:v>6331-6549</c:v>
                </c:pt>
              </c:strCache>
            </c:strRef>
          </c:cat>
          <c:val>
            <c:numRef>
              <c:f>'Cantidad Demandada'!$X$12:$X$41</c:f>
              <c:numCache>
                <c:formatCode>0</c:formatCode>
                <c:ptCount val="30"/>
                <c:pt idx="0">
                  <c:v>149</c:v>
                </c:pt>
                <c:pt idx="1">
                  <c:v>78</c:v>
                </c:pt>
                <c:pt idx="2">
                  <c:v>49</c:v>
                </c:pt>
                <c:pt idx="3">
                  <c:v>17</c:v>
                </c:pt>
                <c:pt idx="4">
                  <c:v>16</c:v>
                </c:pt>
                <c:pt idx="5">
                  <c:v>12</c:v>
                </c:pt>
                <c:pt idx="6">
                  <c:v>9</c:v>
                </c:pt>
                <c:pt idx="7">
                  <c:v>10</c:v>
                </c:pt>
                <c:pt idx="8">
                  <c:v>2</c:v>
                </c:pt>
                <c:pt idx="9">
                  <c:v>3</c:v>
                </c:pt>
                <c:pt idx="10">
                  <c:v>4</c:v>
                </c:pt>
                <c:pt idx="11">
                  <c:v>2</c:v>
                </c:pt>
                <c:pt idx="12">
                  <c:v>1</c:v>
                </c:pt>
                <c:pt idx="13">
                  <c:v>1</c:v>
                </c:pt>
                <c:pt idx="14">
                  <c:v>0</c:v>
                </c:pt>
                <c:pt idx="15">
                  <c:v>3</c:v>
                </c:pt>
                <c:pt idx="16">
                  <c:v>1</c:v>
                </c:pt>
                <c:pt idx="17">
                  <c:v>1</c:v>
                </c:pt>
                <c:pt idx="18">
                  <c:v>2</c:v>
                </c:pt>
                <c:pt idx="19">
                  <c:v>1</c:v>
                </c:pt>
                <c:pt idx="20">
                  <c:v>1</c:v>
                </c:pt>
                <c:pt idx="21">
                  <c:v>0</c:v>
                </c:pt>
                <c:pt idx="22">
                  <c:v>0</c:v>
                </c:pt>
                <c:pt idx="23">
                  <c:v>0</c:v>
                </c:pt>
                <c:pt idx="24">
                  <c:v>1</c:v>
                </c:pt>
                <c:pt idx="25">
                  <c:v>0</c:v>
                </c:pt>
                <c:pt idx="26">
                  <c:v>1</c:v>
                </c:pt>
                <c:pt idx="27">
                  <c:v>0</c:v>
                </c:pt>
                <c:pt idx="28">
                  <c:v>0</c:v>
                </c:pt>
                <c:pt idx="29">
                  <c:v>0</c:v>
                </c:pt>
              </c:numCache>
            </c:numRef>
          </c:val>
        </c:ser>
        <c:axId val="224384896"/>
        <c:axId val="223875072"/>
      </c:barChart>
      <c:catAx>
        <c:axId val="224384896"/>
        <c:scaling>
          <c:orientation val="minMax"/>
        </c:scaling>
        <c:axPos val="b"/>
        <c:title>
          <c:tx>
            <c:rich>
              <a:bodyPr/>
              <a:lstStyle/>
              <a:p>
                <a:pPr>
                  <a:defRPr/>
                </a:pPr>
                <a:r>
                  <a:rPr lang="es-CL"/>
                  <a:t>Rangos</a:t>
                </a:r>
              </a:p>
            </c:rich>
          </c:tx>
          <c:layout/>
        </c:title>
        <c:numFmt formatCode="0.0" sourceLinked="1"/>
        <c:tickLblPos val="nextTo"/>
        <c:txPr>
          <a:bodyPr/>
          <a:lstStyle/>
          <a:p>
            <a:pPr>
              <a:defRPr sz="1000"/>
            </a:pPr>
            <a:endParaRPr lang="es-ES"/>
          </a:p>
        </c:txPr>
        <c:crossAx val="223875072"/>
        <c:crosses val="autoZero"/>
        <c:auto val="1"/>
        <c:lblAlgn val="ctr"/>
        <c:lblOffset val="100"/>
      </c:catAx>
      <c:valAx>
        <c:axId val="223875072"/>
        <c:scaling>
          <c:orientation val="minMax"/>
        </c:scaling>
        <c:axPos val="l"/>
        <c:majorGridlines/>
        <c:title>
          <c:tx>
            <c:rich>
              <a:bodyPr rot="-5400000" vert="horz"/>
              <a:lstStyle/>
              <a:p>
                <a:pPr>
                  <a:defRPr/>
                </a:pPr>
                <a:r>
                  <a:rPr lang="es-CL"/>
                  <a:t>Frecuencia</a:t>
                </a:r>
              </a:p>
            </c:rich>
          </c:tx>
          <c:layout/>
        </c:title>
        <c:numFmt formatCode="0" sourceLinked="1"/>
        <c:tickLblPos val="nextTo"/>
        <c:crossAx val="224384896"/>
        <c:crosses val="autoZero"/>
        <c:crossBetween val="between"/>
      </c:valAx>
    </c:plotArea>
    <c:legend>
      <c:legendPos val="r"/>
      <c:layout/>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ES"/>
  <c:chart>
    <c:title>
      <c:layout/>
    </c:title>
    <c:plotArea>
      <c:layout/>
      <c:scatterChart>
        <c:scatterStyle val="lineMarker"/>
        <c:ser>
          <c:idx val="0"/>
          <c:order val="0"/>
          <c:tx>
            <c:strRef>
              <c:f>'Datos punto3'!$C$1</c:f>
              <c:strCache>
                <c:ptCount val="1"/>
                <c:pt idx="0">
                  <c:v>solver_adj</c:v>
                </c:pt>
              </c:strCache>
            </c:strRef>
          </c:tx>
          <c:spPr>
            <a:ln w="28575">
              <a:noFill/>
            </a:ln>
          </c:spPr>
          <c:marker>
            <c:symbol val="dash"/>
            <c:size val="3"/>
          </c:marker>
          <c:xVal>
            <c:numRef>
              <c:f>'Datos punto3'!$C$2:$C$1001</c:f>
              <c:numCache>
                <c:formatCode>0</c:formatCode>
                <c:ptCount val="1000"/>
                <c:pt idx="0">
                  <c:v>1275.0404137461635</c:v>
                </c:pt>
                <c:pt idx="1">
                  <c:v>3649.9024646854505</c:v>
                </c:pt>
                <c:pt idx="2">
                  <c:v>1941.0002660555765</c:v>
                </c:pt>
                <c:pt idx="3">
                  <c:v>2833.3670738345791</c:v>
                </c:pt>
                <c:pt idx="4">
                  <c:v>3227.7194392479582</c:v>
                </c:pt>
                <c:pt idx="5">
                  <c:v>4822.8756254217014</c:v>
                </c:pt>
                <c:pt idx="6">
                  <c:v>3799.5027416751268</c:v>
                </c:pt>
                <c:pt idx="7">
                  <c:v>4206.8646084423472</c:v>
                </c:pt>
                <c:pt idx="8">
                  <c:v>4338.2352222959671</c:v>
                </c:pt>
                <c:pt idx="9">
                  <c:v>2159.4218377254074</c:v>
                </c:pt>
                <c:pt idx="10">
                  <c:v>3744.826985941188</c:v>
                </c:pt>
                <c:pt idx="11">
                  <c:v>410.48661028709574</c:v>
                </c:pt>
                <c:pt idx="12">
                  <c:v>4727.4174567253413</c:v>
                </c:pt>
                <c:pt idx="13">
                  <c:v>718.92277505990251</c:v>
                </c:pt>
                <c:pt idx="14">
                  <c:v>1258.3423640385001</c:v>
                </c:pt>
                <c:pt idx="15">
                  <c:v>1153.6800763172471</c:v>
                </c:pt>
                <c:pt idx="16">
                  <c:v>657.01107640751229</c:v>
                </c:pt>
                <c:pt idx="17">
                  <c:v>59.15663345957018</c:v>
                </c:pt>
                <c:pt idx="18">
                  <c:v>3328.5643346554434</c:v>
                </c:pt>
                <c:pt idx="19">
                  <c:v>1028.5306940286098</c:v>
                </c:pt>
                <c:pt idx="20">
                  <c:v>1562.0046111703871</c:v>
                </c:pt>
                <c:pt idx="21">
                  <c:v>5061.1589458501712</c:v>
                </c:pt>
                <c:pt idx="22">
                  <c:v>1736.6909154838372</c:v>
                </c:pt>
                <c:pt idx="23">
                  <c:v>4826.8999887266664</c:v>
                </c:pt>
                <c:pt idx="24">
                  <c:v>3884.939707183717</c:v>
                </c:pt>
                <c:pt idx="25">
                  <c:v>1132.4030294555255</c:v>
                </c:pt>
                <c:pt idx="26">
                  <c:v>1446.0239473553486</c:v>
                </c:pt>
                <c:pt idx="27">
                  <c:v>3944.1622794713649</c:v>
                </c:pt>
                <c:pt idx="28">
                  <c:v>4897.9341757851344</c:v>
                </c:pt>
                <c:pt idx="29">
                  <c:v>4136.3573641950998</c:v>
                </c:pt>
                <c:pt idx="30">
                  <c:v>4279.0683292271888</c:v>
                </c:pt>
                <c:pt idx="31">
                  <c:v>3916.6348486028774</c:v>
                </c:pt>
                <c:pt idx="32">
                  <c:v>999.25113171536998</c:v>
                </c:pt>
                <c:pt idx="33">
                  <c:v>5732.856596770629</c:v>
                </c:pt>
                <c:pt idx="34">
                  <c:v>3512.2512770836479</c:v>
                </c:pt>
                <c:pt idx="35">
                  <c:v>4477.7600458673014</c:v>
                </c:pt>
                <c:pt idx="36">
                  <c:v>259.25667074194956</c:v>
                </c:pt>
                <c:pt idx="37">
                  <c:v>3701.5239510771462</c:v>
                </c:pt>
                <c:pt idx="38">
                  <c:v>1115.7483761504982</c:v>
                </c:pt>
                <c:pt idx="39">
                  <c:v>1764.5789646504347</c:v>
                </c:pt>
                <c:pt idx="40">
                  <c:v>1822.6176484975115</c:v>
                </c:pt>
                <c:pt idx="41">
                  <c:v>2531.2397708353774</c:v>
                </c:pt>
                <c:pt idx="42">
                  <c:v>5036.8289640889634</c:v>
                </c:pt>
                <c:pt idx="43">
                  <c:v>5346.5059580288389</c:v>
                </c:pt>
                <c:pt idx="44">
                  <c:v>1768.980345852664</c:v>
                </c:pt>
                <c:pt idx="45">
                  <c:v>3880.7411207611399</c:v>
                </c:pt>
                <c:pt idx="46">
                  <c:v>2414.0994249391833</c:v>
                </c:pt>
                <c:pt idx="47">
                  <c:v>1374.6250684366678</c:v>
                </c:pt>
                <c:pt idx="48">
                  <c:v>1310.6016141202308</c:v>
                </c:pt>
                <c:pt idx="49">
                  <c:v>1393.1814755546775</c:v>
                </c:pt>
                <c:pt idx="50">
                  <c:v>1362.0385962422185</c:v>
                </c:pt>
                <c:pt idx="51">
                  <c:v>1689.2442845843009</c:v>
                </c:pt>
                <c:pt idx="52">
                  <c:v>4373.0979040163093</c:v>
                </c:pt>
                <c:pt idx="53">
                  <c:v>3018.6591915235199</c:v>
                </c:pt>
                <c:pt idx="54">
                  <c:v>4885.0273049650841</c:v>
                </c:pt>
                <c:pt idx="55">
                  <c:v>2621.8519295662882</c:v>
                </c:pt>
                <c:pt idx="56">
                  <c:v>256.9491112655723</c:v>
                </c:pt>
                <c:pt idx="57">
                  <c:v>637.00848180801074</c:v>
                </c:pt>
                <c:pt idx="58">
                  <c:v>34.704504263915354</c:v>
                </c:pt>
                <c:pt idx="59">
                  <c:v>4722.0456249886402</c:v>
                </c:pt>
                <c:pt idx="60">
                  <c:v>4261.4840636581575</c:v>
                </c:pt>
                <c:pt idx="61">
                  <c:v>4642.4533269663589</c:v>
                </c:pt>
                <c:pt idx="62">
                  <c:v>3261.9951282329835</c:v>
                </c:pt>
                <c:pt idx="63">
                  <c:v>1237.4195306899117</c:v>
                </c:pt>
                <c:pt idx="64">
                  <c:v>3437.1983859460797</c:v>
                </c:pt>
                <c:pt idx="65">
                  <c:v>1660.7357168340754</c:v>
                </c:pt>
                <c:pt idx="66">
                  <c:v>3874.7489568305891</c:v>
                </c:pt>
                <c:pt idx="67">
                  <c:v>2424.954147005898</c:v>
                </c:pt>
                <c:pt idx="68">
                  <c:v>4120.6771242333007</c:v>
                </c:pt>
                <c:pt idx="69">
                  <c:v>1405.3815644408492</c:v>
                </c:pt>
                <c:pt idx="70">
                  <c:v>3414.1730813054246</c:v>
                </c:pt>
                <c:pt idx="71">
                  <c:v>1591.8495558099121</c:v>
                </c:pt>
                <c:pt idx="72">
                  <c:v>3577.626973030915</c:v>
                </c:pt>
                <c:pt idx="73">
                  <c:v>1283.6889129470517</c:v>
                </c:pt>
                <c:pt idx="74">
                  <c:v>1227.5691847985468</c:v>
                </c:pt>
                <c:pt idx="75">
                  <c:v>1568.4843167338913</c:v>
                </c:pt>
                <c:pt idx="76">
                  <c:v>1047.9031209968509</c:v>
                </c:pt>
                <c:pt idx="77">
                  <c:v>2279.3167138892768</c:v>
                </c:pt>
                <c:pt idx="78">
                  <c:v>5063.1976691368955</c:v>
                </c:pt>
                <c:pt idx="79">
                  <c:v>2263.1172973570028</c:v>
                </c:pt>
                <c:pt idx="80">
                  <c:v>2719.456843880218</c:v>
                </c:pt>
                <c:pt idx="81">
                  <c:v>5004.8636250243826</c:v>
                </c:pt>
                <c:pt idx="82">
                  <c:v>5423.9012419208429</c:v>
                </c:pt>
                <c:pt idx="83">
                  <c:v>871.65457590280789</c:v>
                </c:pt>
                <c:pt idx="84">
                  <c:v>1643.5480806085038</c:v>
                </c:pt>
                <c:pt idx="85">
                  <c:v>235.20283489124981</c:v>
                </c:pt>
                <c:pt idx="86">
                  <c:v>5430.3453956601888</c:v>
                </c:pt>
                <c:pt idx="87">
                  <c:v>5430.8009025630545</c:v>
                </c:pt>
                <c:pt idx="88">
                  <c:v>2137.8597279581522</c:v>
                </c:pt>
                <c:pt idx="89">
                  <c:v>3854.4058659250877</c:v>
                </c:pt>
                <c:pt idx="90">
                  <c:v>5660.1666174708707</c:v>
                </c:pt>
                <c:pt idx="91">
                  <c:v>589.93742631093482</c:v>
                </c:pt>
                <c:pt idx="92">
                  <c:v>4805.2149994723568</c:v>
                </c:pt>
                <c:pt idx="93">
                  <c:v>2733.1036848198173</c:v>
                </c:pt>
                <c:pt idx="94">
                  <c:v>1477.234513170195</c:v>
                </c:pt>
                <c:pt idx="95">
                  <c:v>540.86573857435292</c:v>
                </c:pt>
                <c:pt idx="96">
                  <c:v>1510.0308399945641</c:v>
                </c:pt>
                <c:pt idx="97">
                  <c:v>2325.5177262148436</c:v>
                </c:pt>
                <c:pt idx="98">
                  <c:v>4102.6020106387332</c:v>
                </c:pt>
                <c:pt idx="99">
                  <c:v>3874.9800099213512</c:v>
                </c:pt>
                <c:pt idx="100">
                  <c:v>2617.7958286743592</c:v>
                </c:pt>
                <c:pt idx="101">
                  <c:v>1927.5622086802321</c:v>
                </c:pt>
                <c:pt idx="102">
                  <c:v>4478.9190418179696</c:v>
                </c:pt>
                <c:pt idx="103">
                  <c:v>809.68304343041166</c:v>
                </c:pt>
                <c:pt idx="104">
                  <c:v>3808.8033997997659</c:v>
                </c:pt>
                <c:pt idx="105">
                  <c:v>3294.0648725861988</c:v>
                </c:pt>
                <c:pt idx="106">
                  <c:v>3958.1034082598535</c:v>
                </c:pt>
                <c:pt idx="107">
                  <c:v>526.65096528020263</c:v>
                </c:pt>
                <c:pt idx="108">
                  <c:v>646.31187364939217</c:v>
                </c:pt>
                <c:pt idx="109">
                  <c:v>629.13400803000388</c:v>
                </c:pt>
                <c:pt idx="110">
                  <c:v>341.65622572864231</c:v>
                </c:pt>
                <c:pt idx="111">
                  <c:v>4389.0873105936162</c:v>
                </c:pt>
                <c:pt idx="112">
                  <c:v>709.98696817224243</c:v>
                </c:pt>
                <c:pt idx="113">
                  <c:v>2846.9743623230488</c:v>
                </c:pt>
                <c:pt idx="114">
                  <c:v>3515.9198466143198</c:v>
                </c:pt>
                <c:pt idx="115">
                  <c:v>3567.4167652057563</c:v>
                </c:pt>
                <c:pt idx="116">
                  <c:v>1071.533298284995</c:v>
                </c:pt>
                <c:pt idx="117">
                  <c:v>3163.0517948461006</c:v>
                </c:pt>
                <c:pt idx="118">
                  <c:v>5095.3846472578052</c:v>
                </c:pt>
                <c:pt idx="119">
                  <c:v>3763.0035171853397</c:v>
                </c:pt>
                <c:pt idx="120">
                  <c:v>868.72469877625099</c:v>
                </c:pt>
                <c:pt idx="121">
                  <c:v>5193.5192353983966</c:v>
                </c:pt>
                <c:pt idx="122">
                  <c:v>4241.6744878295221</c:v>
                </c:pt>
                <c:pt idx="123">
                  <c:v>4270.3056325210746</c:v>
                </c:pt>
                <c:pt idx="124">
                  <c:v>4648.0322539541085</c:v>
                </c:pt>
                <c:pt idx="125">
                  <c:v>3229.1400210960487</c:v>
                </c:pt>
                <c:pt idx="126">
                  <c:v>4418.3917978123727</c:v>
                </c:pt>
                <c:pt idx="127">
                  <c:v>1058.3001940289048</c:v>
                </c:pt>
                <c:pt idx="128">
                  <c:v>2935.5374274722008</c:v>
                </c:pt>
                <c:pt idx="129">
                  <c:v>4030.9179094377519</c:v>
                </c:pt>
                <c:pt idx="130">
                  <c:v>2268.2960995176322</c:v>
                </c:pt>
                <c:pt idx="131">
                  <c:v>4654.6969338137178</c:v>
                </c:pt>
                <c:pt idx="132">
                  <c:v>4074.4666195355662</c:v>
                </c:pt>
                <c:pt idx="133">
                  <c:v>4687.4341912863001</c:v>
                </c:pt>
                <c:pt idx="134">
                  <c:v>4480.3233672358674</c:v>
                </c:pt>
                <c:pt idx="135">
                  <c:v>418.89529877896206</c:v>
                </c:pt>
                <c:pt idx="136">
                  <c:v>3646.5041603327281</c:v>
                </c:pt>
                <c:pt idx="137">
                  <c:v>1299.1888275519893</c:v>
                </c:pt>
                <c:pt idx="138">
                  <c:v>3645.8973616575349</c:v>
                </c:pt>
                <c:pt idx="139">
                  <c:v>2718.4511251582071</c:v>
                </c:pt>
                <c:pt idx="140">
                  <c:v>1982.9229387440359</c:v>
                </c:pt>
                <c:pt idx="141">
                  <c:v>5338.4756461887036</c:v>
                </c:pt>
                <c:pt idx="142">
                  <c:v>2172.5241287730278</c:v>
                </c:pt>
                <c:pt idx="143">
                  <c:v>3191.8698533679681</c:v>
                </c:pt>
                <c:pt idx="144">
                  <c:v>3135.2002078421419</c:v>
                </c:pt>
                <c:pt idx="145">
                  <c:v>3841.1000669543164</c:v>
                </c:pt>
                <c:pt idx="146">
                  <c:v>5002.2875589170899</c:v>
                </c:pt>
                <c:pt idx="147">
                  <c:v>2880.5693801509074</c:v>
                </c:pt>
                <c:pt idx="148">
                  <c:v>3204.8950060605512</c:v>
                </c:pt>
                <c:pt idx="149">
                  <c:v>4694.6440963631703</c:v>
                </c:pt>
                <c:pt idx="150">
                  <c:v>3674.8646562615713</c:v>
                </c:pt>
                <c:pt idx="151">
                  <c:v>2616.3265396656125</c:v>
                </c:pt>
                <c:pt idx="152">
                  <c:v>429.77585879097501</c:v>
                </c:pt>
                <c:pt idx="153">
                  <c:v>3791.2802052466573</c:v>
                </c:pt>
                <c:pt idx="154">
                  <c:v>2059.8266803761139</c:v>
                </c:pt>
                <c:pt idx="155">
                  <c:v>3686.9783467324346</c:v>
                </c:pt>
                <c:pt idx="156">
                  <c:v>322.54402860465649</c:v>
                </c:pt>
                <c:pt idx="157">
                  <c:v>5534.644574483691</c:v>
                </c:pt>
                <c:pt idx="158">
                  <c:v>3214.3252483016458</c:v>
                </c:pt>
                <c:pt idx="159">
                  <c:v>3661.1021212959208</c:v>
                </c:pt>
                <c:pt idx="160">
                  <c:v>4350.1749165585143</c:v>
                </c:pt>
                <c:pt idx="161">
                  <c:v>3719.5506087320628</c:v>
                </c:pt>
                <c:pt idx="162">
                  <c:v>740.16959436199147</c:v>
                </c:pt>
                <c:pt idx="163">
                  <c:v>3166.8421498368693</c:v>
                </c:pt>
                <c:pt idx="164">
                  <c:v>1329.4198637592699</c:v>
                </c:pt>
                <c:pt idx="165">
                  <c:v>4821.4451919283929</c:v>
                </c:pt>
                <c:pt idx="166">
                  <c:v>1621.2118292624184</c:v>
                </c:pt>
                <c:pt idx="167">
                  <c:v>1049.0507660801759</c:v>
                </c:pt>
                <c:pt idx="168">
                  <c:v>5777.3999394506209</c:v>
                </c:pt>
                <c:pt idx="169">
                  <c:v>5133.8944825934686</c:v>
                </c:pt>
                <c:pt idx="170">
                  <c:v>2428.6195154947318</c:v>
                </c:pt>
                <c:pt idx="171">
                  <c:v>1691.9310284014471</c:v>
                </c:pt>
                <c:pt idx="172">
                  <c:v>4700.5843169743121</c:v>
                </c:pt>
                <c:pt idx="173">
                  <c:v>3863.930834692871</c:v>
                </c:pt>
                <c:pt idx="174">
                  <c:v>3974.2360513295216</c:v>
                </c:pt>
                <c:pt idx="175">
                  <c:v>4627.0414207522017</c:v>
                </c:pt>
                <c:pt idx="176">
                  <c:v>734.81776846145181</c:v>
                </c:pt>
                <c:pt idx="177">
                  <c:v>1654.990146579682</c:v>
                </c:pt>
                <c:pt idx="178">
                  <c:v>225.00940754870393</c:v>
                </c:pt>
                <c:pt idx="179">
                  <c:v>2936.8617538571648</c:v>
                </c:pt>
                <c:pt idx="180">
                  <c:v>2163.295252323288</c:v>
                </c:pt>
                <c:pt idx="181">
                  <c:v>53.475502743607152</c:v>
                </c:pt>
                <c:pt idx="182">
                  <c:v>3835.0308240973536</c:v>
                </c:pt>
                <c:pt idx="183">
                  <c:v>5014.4613290263624</c:v>
                </c:pt>
                <c:pt idx="184">
                  <c:v>883.18856715140328</c:v>
                </c:pt>
                <c:pt idx="185">
                  <c:v>1081.6481555829048</c:v>
                </c:pt>
                <c:pt idx="186">
                  <c:v>89.456717625007371</c:v>
                </c:pt>
                <c:pt idx="187">
                  <c:v>4746.6888388235539</c:v>
                </c:pt>
                <c:pt idx="188">
                  <c:v>4251.2477855758034</c:v>
                </c:pt>
                <c:pt idx="189">
                  <c:v>4209.3487087527046</c:v>
                </c:pt>
                <c:pt idx="190">
                  <c:v>4917.4203815569263</c:v>
                </c:pt>
                <c:pt idx="191">
                  <c:v>3751.4556061320263</c:v>
                </c:pt>
                <c:pt idx="192">
                  <c:v>1500.1885845000802</c:v>
                </c:pt>
                <c:pt idx="193">
                  <c:v>3902.8259620111558</c:v>
                </c:pt>
                <c:pt idx="194">
                  <c:v>2060.762035606318</c:v>
                </c:pt>
                <c:pt idx="195">
                  <c:v>197.97512621431386</c:v>
                </c:pt>
                <c:pt idx="196">
                  <c:v>970.86051357763847</c:v>
                </c:pt>
                <c:pt idx="197">
                  <c:v>2052.4498619024876</c:v>
                </c:pt>
                <c:pt idx="198">
                  <c:v>1440.4877333410493</c:v>
                </c:pt>
                <c:pt idx="199">
                  <c:v>4964.7374823660302</c:v>
                </c:pt>
                <c:pt idx="200">
                  <c:v>1879.4708636428559</c:v>
                </c:pt>
                <c:pt idx="201">
                  <c:v>681.67806169235985</c:v>
                </c:pt>
                <c:pt idx="202">
                  <c:v>2562.1311347010223</c:v>
                </c:pt>
                <c:pt idx="203">
                  <c:v>4429.9154971036669</c:v>
                </c:pt>
                <c:pt idx="204">
                  <c:v>5380.687420227885</c:v>
                </c:pt>
                <c:pt idx="205">
                  <c:v>859.7689778966685</c:v>
                </c:pt>
                <c:pt idx="206">
                  <c:v>136.1651126403199</c:v>
                </c:pt>
                <c:pt idx="207">
                  <c:v>1901.1424382357591</c:v>
                </c:pt>
                <c:pt idx="208">
                  <c:v>4262.38127381512</c:v>
                </c:pt>
                <c:pt idx="209">
                  <c:v>5338.2474456719337</c:v>
                </c:pt>
                <c:pt idx="210">
                  <c:v>5065.7477406234239</c:v>
                </c:pt>
                <c:pt idx="211">
                  <c:v>3480.759462600462</c:v>
                </c:pt>
                <c:pt idx="212">
                  <c:v>385.27050721006032</c:v>
                </c:pt>
                <c:pt idx="213">
                  <c:v>26.597499783429082</c:v>
                </c:pt>
                <c:pt idx="214">
                  <c:v>106.37563111557422</c:v>
                </c:pt>
                <c:pt idx="215">
                  <c:v>1290.534833904605</c:v>
                </c:pt>
                <c:pt idx="216">
                  <c:v>1376.5366955052766</c:v>
                </c:pt>
                <c:pt idx="217">
                  <c:v>5605.1567269950901</c:v>
                </c:pt>
                <c:pt idx="218">
                  <c:v>574.17645796489739</c:v>
                </c:pt>
                <c:pt idx="219">
                  <c:v>1577.3357187664769</c:v>
                </c:pt>
                <c:pt idx="220">
                  <c:v>2873.3315760359783</c:v>
                </c:pt>
                <c:pt idx="221">
                  <c:v>459.56361148299817</c:v>
                </c:pt>
                <c:pt idx="222">
                  <c:v>1476.8179347178982</c:v>
                </c:pt>
                <c:pt idx="223">
                  <c:v>1880.838111001457</c:v>
                </c:pt>
                <c:pt idx="224">
                  <c:v>1114.4885946547095</c:v>
                </c:pt>
                <c:pt idx="225">
                  <c:v>2727.6259809879707</c:v>
                </c:pt>
                <c:pt idx="226">
                  <c:v>3963.8307933550468</c:v>
                </c:pt>
                <c:pt idx="227">
                  <c:v>455.47426837937644</c:v>
                </c:pt>
                <c:pt idx="228">
                  <c:v>4297.4655945917902</c:v>
                </c:pt>
                <c:pt idx="229">
                  <c:v>1973.7663031903869</c:v>
                </c:pt>
                <c:pt idx="230">
                  <c:v>3457.8901445934966</c:v>
                </c:pt>
                <c:pt idx="231">
                  <c:v>3643.587352101033</c:v>
                </c:pt>
                <c:pt idx="232">
                  <c:v>4155.6788176110376</c:v>
                </c:pt>
                <c:pt idx="233">
                  <c:v>1598.0545903733255</c:v>
                </c:pt>
                <c:pt idx="234">
                  <c:v>206.42123312941808</c:v>
                </c:pt>
                <c:pt idx="235">
                  <c:v>2796.5158211842718</c:v>
                </c:pt>
                <c:pt idx="236">
                  <c:v>660.42335459097444</c:v>
                </c:pt>
                <c:pt idx="237">
                  <c:v>3985.8750448542996</c:v>
                </c:pt>
                <c:pt idx="238">
                  <c:v>3323.1244733511121</c:v>
                </c:pt>
                <c:pt idx="239">
                  <c:v>3749.2924068892803</c:v>
                </c:pt>
                <c:pt idx="240">
                  <c:v>5005.7312127131654</c:v>
                </c:pt>
                <c:pt idx="241">
                  <c:v>5780.2824735735931</c:v>
                </c:pt>
                <c:pt idx="242">
                  <c:v>3168.044223436641</c:v>
                </c:pt>
                <c:pt idx="243">
                  <c:v>2306.2451339337254</c:v>
                </c:pt>
                <c:pt idx="244">
                  <c:v>843.1280877208934</c:v>
                </c:pt>
                <c:pt idx="245">
                  <c:v>2259.1904618279964</c:v>
                </c:pt>
                <c:pt idx="246">
                  <c:v>1880.949193906481</c:v>
                </c:pt>
                <c:pt idx="247">
                  <c:v>853.17514776306939</c:v>
                </c:pt>
                <c:pt idx="248">
                  <c:v>1186.0208233036199</c:v>
                </c:pt>
                <c:pt idx="249">
                  <c:v>1206.0684783072529</c:v>
                </c:pt>
                <c:pt idx="250">
                  <c:v>2945.0027677188641</c:v>
                </c:pt>
                <c:pt idx="251">
                  <c:v>1053.4179407062093</c:v>
                </c:pt>
                <c:pt idx="252">
                  <c:v>1317.2518096031863</c:v>
                </c:pt>
                <c:pt idx="253">
                  <c:v>2059.8507786834848</c:v>
                </c:pt>
                <c:pt idx="254">
                  <c:v>3290.7382742719433</c:v>
                </c:pt>
                <c:pt idx="255">
                  <c:v>369.83857625063439</c:v>
                </c:pt>
                <c:pt idx="256">
                  <c:v>1379.7686051110591</c:v>
                </c:pt>
                <c:pt idx="257">
                  <c:v>591.93980359096997</c:v>
                </c:pt>
                <c:pt idx="258">
                  <c:v>5200.3208090953158</c:v>
                </c:pt>
                <c:pt idx="259">
                  <c:v>547.17616170001031</c:v>
                </c:pt>
                <c:pt idx="260">
                  <c:v>3978.2752528815881</c:v>
                </c:pt>
                <c:pt idx="261">
                  <c:v>3658.9202965818909</c:v>
                </c:pt>
                <c:pt idx="262">
                  <c:v>5800.8631898355034</c:v>
                </c:pt>
                <c:pt idx="263">
                  <c:v>2127.0625057872676</c:v>
                </c:pt>
                <c:pt idx="264">
                  <c:v>3656.7684292973804</c:v>
                </c:pt>
                <c:pt idx="265">
                  <c:v>5184.6841384194249</c:v>
                </c:pt>
                <c:pt idx="266">
                  <c:v>5421.573790062952</c:v>
                </c:pt>
                <c:pt idx="267">
                  <c:v>4104.9413590267959</c:v>
                </c:pt>
                <c:pt idx="268">
                  <c:v>2569.1928031771408</c:v>
                </c:pt>
                <c:pt idx="269">
                  <c:v>13.109203609688768</c:v>
                </c:pt>
                <c:pt idx="270">
                  <c:v>3367.4064543416753</c:v>
                </c:pt>
                <c:pt idx="271">
                  <c:v>2843.9001870927868</c:v>
                </c:pt>
                <c:pt idx="272">
                  <c:v>4353.4744775497702</c:v>
                </c:pt>
                <c:pt idx="273">
                  <c:v>5051.8367259399211</c:v>
                </c:pt>
                <c:pt idx="274">
                  <c:v>3911.1410558215066</c:v>
                </c:pt>
                <c:pt idx="275">
                  <c:v>2296.4033889851548</c:v>
                </c:pt>
                <c:pt idx="276">
                  <c:v>5115.1866459367739</c:v>
                </c:pt>
                <c:pt idx="277">
                  <c:v>3551.6027757211605</c:v>
                </c:pt>
                <c:pt idx="278">
                  <c:v>733.87979296915228</c:v>
                </c:pt>
                <c:pt idx="279">
                  <c:v>4880.1530880132468</c:v>
                </c:pt>
                <c:pt idx="280">
                  <c:v>1095.1176831164014</c:v>
                </c:pt>
                <c:pt idx="281">
                  <c:v>3287.2235654509736</c:v>
                </c:pt>
                <c:pt idx="282">
                  <c:v>230.95362608551682</c:v>
                </c:pt>
                <c:pt idx="283">
                  <c:v>1913.7770179020133</c:v>
                </c:pt>
                <c:pt idx="284">
                  <c:v>3357.3814180076033</c:v>
                </c:pt>
                <c:pt idx="285">
                  <c:v>2331.1459033247761</c:v>
                </c:pt>
                <c:pt idx="286">
                  <c:v>4878.4499635735765</c:v>
                </c:pt>
                <c:pt idx="287">
                  <c:v>679.2365717060103</c:v>
                </c:pt>
                <c:pt idx="288">
                  <c:v>2398.1712973779863</c:v>
                </c:pt>
                <c:pt idx="289">
                  <c:v>3035.9537155334619</c:v>
                </c:pt>
                <c:pt idx="290">
                  <c:v>3032.591986798026</c:v>
                </c:pt>
                <c:pt idx="291">
                  <c:v>5176.6025882994763</c:v>
                </c:pt>
                <c:pt idx="292">
                  <c:v>3392.8841568226385</c:v>
                </c:pt>
                <c:pt idx="293">
                  <c:v>1627.4276771342511</c:v>
                </c:pt>
                <c:pt idx="294">
                  <c:v>1960.2023840915424</c:v>
                </c:pt>
                <c:pt idx="295">
                  <c:v>4307.2316760957392</c:v>
                </c:pt>
                <c:pt idx="296">
                  <c:v>4376.1652530586189</c:v>
                </c:pt>
                <c:pt idx="297">
                  <c:v>1816.7021015708813</c:v>
                </c:pt>
                <c:pt idx="298">
                  <c:v>2865.0489626704011</c:v>
                </c:pt>
                <c:pt idx="299">
                  <c:v>3984.8475320347807</c:v>
                </c:pt>
                <c:pt idx="300">
                  <c:v>4541.6091771179854</c:v>
                </c:pt>
                <c:pt idx="301">
                  <c:v>1139.0389431594122</c:v>
                </c:pt>
                <c:pt idx="302">
                  <c:v>2911.3019561335918</c:v>
                </c:pt>
                <c:pt idx="303">
                  <c:v>5172.4606265511648</c:v>
                </c:pt>
                <c:pt idx="304">
                  <c:v>5089.5660473273911</c:v>
                </c:pt>
                <c:pt idx="305">
                  <c:v>2089.1794884694646</c:v>
                </c:pt>
                <c:pt idx="306">
                  <c:v>5157.0945749236707</c:v>
                </c:pt>
                <c:pt idx="307">
                  <c:v>1378.5935715355881</c:v>
                </c:pt>
                <c:pt idx="308">
                  <c:v>2038.8167948973442</c:v>
                </c:pt>
                <c:pt idx="309">
                  <c:v>1642.4813638057005</c:v>
                </c:pt>
                <c:pt idx="310">
                  <c:v>3701.8545795301229</c:v>
                </c:pt>
                <c:pt idx="311">
                  <c:v>67.967756391022249</c:v>
                </c:pt>
                <c:pt idx="312">
                  <c:v>4459.1882521380612</c:v>
                </c:pt>
                <c:pt idx="313">
                  <c:v>2019.4978023667345</c:v>
                </c:pt>
                <c:pt idx="314">
                  <c:v>492.64612765547173</c:v>
                </c:pt>
                <c:pt idx="315">
                  <c:v>4269.622878660738</c:v>
                </c:pt>
                <c:pt idx="316">
                  <c:v>428.609018261828</c:v>
                </c:pt>
                <c:pt idx="317">
                  <c:v>3455.6742753813387</c:v>
                </c:pt>
                <c:pt idx="318">
                  <c:v>2838.416824035075</c:v>
                </c:pt>
                <c:pt idx="319">
                  <c:v>3519.2404642478755</c:v>
                </c:pt>
                <c:pt idx="320">
                  <c:v>1278.7492488714629</c:v>
                </c:pt>
                <c:pt idx="321">
                  <c:v>2595.7459881830709</c:v>
                </c:pt>
                <c:pt idx="322">
                  <c:v>99.893923887933582</c:v>
                </c:pt>
                <c:pt idx="323">
                  <c:v>2841.6425692716812</c:v>
                </c:pt>
                <c:pt idx="324">
                  <c:v>4427.8900182963771</c:v>
                </c:pt>
                <c:pt idx="325">
                  <c:v>3460.8104077893358</c:v>
                </c:pt>
                <c:pt idx="326">
                  <c:v>668.51356508234221</c:v>
                </c:pt>
                <c:pt idx="327">
                  <c:v>4243.2553324709907</c:v>
                </c:pt>
                <c:pt idx="328">
                  <c:v>52.399204425699644</c:v>
                </c:pt>
                <c:pt idx="329">
                  <c:v>4088.262496661051</c:v>
                </c:pt>
                <c:pt idx="330">
                  <c:v>2208.3224790745053</c:v>
                </c:pt>
                <c:pt idx="331">
                  <c:v>2615.0354014663189</c:v>
                </c:pt>
                <c:pt idx="332">
                  <c:v>3593.8930198568355</c:v>
                </c:pt>
                <c:pt idx="333">
                  <c:v>4583.4321339765711</c:v>
                </c:pt>
                <c:pt idx="334">
                  <c:v>1964.1453896091066</c:v>
                </c:pt>
                <c:pt idx="335">
                  <c:v>5565.8897493686018</c:v>
                </c:pt>
                <c:pt idx="336">
                  <c:v>2315.1087647565219</c:v>
                </c:pt>
                <c:pt idx="337">
                  <c:v>2022.0523607144376</c:v>
                </c:pt>
                <c:pt idx="338">
                  <c:v>1851.0993274962991</c:v>
                </c:pt>
                <c:pt idx="339">
                  <c:v>4197.4050705905101</c:v>
                </c:pt>
                <c:pt idx="340">
                  <c:v>2122.913458526094</c:v>
                </c:pt>
                <c:pt idx="341">
                  <c:v>489.58737955595706</c:v>
                </c:pt>
                <c:pt idx="342">
                  <c:v>10.352596041444967</c:v>
                </c:pt>
                <c:pt idx="343">
                  <c:v>4353.8322702868991</c:v>
                </c:pt>
                <c:pt idx="344">
                  <c:v>2541.0415149168307</c:v>
                </c:pt>
                <c:pt idx="345">
                  <c:v>5743.4911763018417</c:v>
                </c:pt>
                <c:pt idx="346">
                  <c:v>4783.8666895855531</c:v>
                </c:pt>
                <c:pt idx="347">
                  <c:v>4970.2316047061377</c:v>
                </c:pt>
                <c:pt idx="348">
                  <c:v>3641.5913012682418</c:v>
                </c:pt>
                <c:pt idx="349">
                  <c:v>2101.1193313035737</c:v>
                </c:pt>
                <c:pt idx="350">
                  <c:v>4340.0184133011007</c:v>
                </c:pt>
                <c:pt idx="351">
                  <c:v>2444.2265285855283</c:v>
                </c:pt>
                <c:pt idx="352">
                  <c:v>98.714406152588509</c:v>
                </c:pt>
                <c:pt idx="353">
                  <c:v>4315.4320726601554</c:v>
                </c:pt>
                <c:pt idx="354">
                  <c:v>897.01459620008927</c:v>
                </c:pt>
                <c:pt idx="355">
                  <c:v>2810.7644795997835</c:v>
                </c:pt>
                <c:pt idx="356">
                  <c:v>5486.3118681904452</c:v>
                </c:pt>
                <c:pt idx="357">
                  <c:v>3102.1884576553425</c:v>
                </c:pt>
                <c:pt idx="358">
                  <c:v>3545.0474850507676</c:v>
                </c:pt>
                <c:pt idx="359">
                  <c:v>4683.5759796111734</c:v>
                </c:pt>
                <c:pt idx="360">
                  <c:v>755.79556248280949</c:v>
                </c:pt>
                <c:pt idx="361">
                  <c:v>886.7525774192776</c:v>
                </c:pt>
                <c:pt idx="362">
                  <c:v>5215.9835527297037</c:v>
                </c:pt>
                <c:pt idx="363">
                  <c:v>1862.4510835681347</c:v>
                </c:pt>
                <c:pt idx="364">
                  <c:v>619.59905525324814</c:v>
                </c:pt>
                <c:pt idx="365">
                  <c:v>2828.3582645539932</c:v>
                </c:pt>
                <c:pt idx="366">
                  <c:v>4116.2718882743602</c:v>
                </c:pt>
                <c:pt idx="367">
                  <c:v>3647.7569805755079</c:v>
                </c:pt>
                <c:pt idx="368">
                  <c:v>3187.5620182238345</c:v>
                </c:pt>
                <c:pt idx="369">
                  <c:v>2542.4982455766285</c:v>
                </c:pt>
                <c:pt idx="370">
                  <c:v>4828.5090133415115</c:v>
                </c:pt>
                <c:pt idx="371">
                  <c:v>3258.0722393049264</c:v>
                </c:pt>
                <c:pt idx="372">
                  <c:v>1801.0135794198204</c:v>
                </c:pt>
                <c:pt idx="373">
                  <c:v>2039.9680786332899</c:v>
                </c:pt>
                <c:pt idx="374">
                  <c:v>4825.1819666112688</c:v>
                </c:pt>
                <c:pt idx="375">
                  <c:v>832.69865850391727</c:v>
                </c:pt>
                <c:pt idx="376">
                  <c:v>5557.3276215700098</c:v>
                </c:pt>
                <c:pt idx="377">
                  <c:v>1605.1235739729011</c:v>
                </c:pt>
                <c:pt idx="378">
                  <c:v>3307.9793476364475</c:v>
                </c:pt>
                <c:pt idx="379">
                  <c:v>3744.5851114381035</c:v>
                </c:pt>
                <c:pt idx="380">
                  <c:v>1233.1169306673655</c:v>
                </c:pt>
                <c:pt idx="381">
                  <c:v>3036.7298884907409</c:v>
                </c:pt>
                <c:pt idx="382">
                  <c:v>834.43003855339725</c:v>
                </c:pt>
                <c:pt idx="383">
                  <c:v>2658.5070002221069</c:v>
                </c:pt>
                <c:pt idx="384">
                  <c:v>4001.6675995144378</c:v>
                </c:pt>
                <c:pt idx="385">
                  <c:v>1203.4350770834997</c:v>
                </c:pt>
                <c:pt idx="386">
                  <c:v>2283.392634227589</c:v>
                </c:pt>
                <c:pt idx="387">
                  <c:v>4168.2465589834592</c:v>
                </c:pt>
                <c:pt idx="388">
                  <c:v>4225.3392444738838</c:v>
                </c:pt>
                <c:pt idx="389">
                  <c:v>3105.1906702235301</c:v>
                </c:pt>
                <c:pt idx="390">
                  <c:v>1322.2093130714304</c:v>
                </c:pt>
                <c:pt idx="391">
                  <c:v>346.97624650968993</c:v>
                </c:pt>
                <c:pt idx="392">
                  <c:v>3463.9007097873373</c:v>
                </c:pt>
                <c:pt idx="393">
                  <c:v>3368.5326105745194</c:v>
                </c:pt>
                <c:pt idx="394">
                  <c:v>530.16957748130415</c:v>
                </c:pt>
                <c:pt idx="395">
                  <c:v>5304.7217756466571</c:v>
                </c:pt>
                <c:pt idx="396">
                  <c:v>1032.6629364954601</c:v>
                </c:pt>
                <c:pt idx="397">
                  <c:v>5501.0017679375605</c:v>
                </c:pt>
                <c:pt idx="398">
                  <c:v>639.08578237615791</c:v>
                </c:pt>
                <c:pt idx="399">
                  <c:v>8.1010156283625481</c:v>
                </c:pt>
                <c:pt idx="400">
                  <c:v>2225.3746396458591</c:v>
                </c:pt>
                <c:pt idx="401">
                  <c:v>232.26845469571111</c:v>
                </c:pt>
                <c:pt idx="402">
                  <c:v>2032.164235775901</c:v>
                </c:pt>
                <c:pt idx="403">
                  <c:v>5043.7087161418558</c:v>
                </c:pt>
                <c:pt idx="404">
                  <c:v>302.17208240049524</c:v>
                </c:pt>
                <c:pt idx="405">
                  <c:v>3854.9314148649255</c:v>
                </c:pt>
                <c:pt idx="406">
                  <c:v>521.06729480767035</c:v>
                </c:pt>
                <c:pt idx="407">
                  <c:v>2007.6190116394398</c:v>
                </c:pt>
                <c:pt idx="408">
                  <c:v>3976.6007919481958</c:v>
                </c:pt>
                <c:pt idx="409">
                  <c:v>2050.5930010129664</c:v>
                </c:pt>
                <c:pt idx="410">
                  <c:v>3988.1180000128775</c:v>
                </c:pt>
                <c:pt idx="411">
                  <c:v>3602.2975564488661</c:v>
                </c:pt>
                <c:pt idx="412">
                  <c:v>955.42759124069835</c:v>
                </c:pt>
                <c:pt idx="413">
                  <c:v>5662.0793358651363</c:v>
                </c:pt>
                <c:pt idx="414">
                  <c:v>3032.8053976911146</c:v>
                </c:pt>
                <c:pt idx="415">
                  <c:v>554.96090635841756</c:v>
                </c:pt>
                <c:pt idx="416">
                  <c:v>1358.2734795078977</c:v>
                </c:pt>
                <c:pt idx="417">
                  <c:v>425.30569435810003</c:v>
                </c:pt>
                <c:pt idx="418">
                  <c:v>524.48763367370123</c:v>
                </c:pt>
                <c:pt idx="419">
                  <c:v>1734.4007145685148</c:v>
                </c:pt>
                <c:pt idx="420">
                  <c:v>567.8954817228464</c:v>
                </c:pt>
                <c:pt idx="421">
                  <c:v>148.47365876681809</c:v>
                </c:pt>
                <c:pt idx="422">
                  <c:v>3092.6761039638313</c:v>
                </c:pt>
                <c:pt idx="423">
                  <c:v>5364.9410443105462</c:v>
                </c:pt>
                <c:pt idx="424">
                  <c:v>4519.488859680243</c:v>
                </c:pt>
                <c:pt idx="425">
                  <c:v>3159.0377910309649</c:v>
                </c:pt>
                <c:pt idx="426">
                  <c:v>4318.7491975113508</c:v>
                </c:pt>
                <c:pt idx="427">
                  <c:v>2179.8012233128779</c:v>
                </c:pt>
                <c:pt idx="428">
                  <c:v>3255.1877008165175</c:v>
                </c:pt>
                <c:pt idx="429">
                  <c:v>1136.9922024109364</c:v>
                </c:pt>
                <c:pt idx="430">
                  <c:v>3467.3890295975789</c:v>
                </c:pt>
                <c:pt idx="431">
                  <c:v>898.09004901074331</c:v>
                </c:pt>
                <c:pt idx="432">
                  <c:v>2269.062696362409</c:v>
                </c:pt>
                <c:pt idx="433">
                  <c:v>5379.5620068528515</c:v>
                </c:pt>
                <c:pt idx="434">
                  <c:v>2889.4749243620199</c:v>
                </c:pt>
                <c:pt idx="435">
                  <c:v>2133.3695576891159</c:v>
                </c:pt>
                <c:pt idx="436">
                  <c:v>5642.026586207573</c:v>
                </c:pt>
                <c:pt idx="437">
                  <c:v>4022.2620708016966</c:v>
                </c:pt>
                <c:pt idx="438">
                  <c:v>1463.7530512883109</c:v>
                </c:pt>
                <c:pt idx="439">
                  <c:v>4669.469660856048</c:v>
                </c:pt>
                <c:pt idx="440">
                  <c:v>4664.7522301230356</c:v>
                </c:pt>
                <c:pt idx="441">
                  <c:v>3902.3908067109951</c:v>
                </c:pt>
                <c:pt idx="442">
                  <c:v>4364.9038933277616</c:v>
                </c:pt>
                <c:pt idx="443">
                  <c:v>2727.2741986458536</c:v>
                </c:pt>
                <c:pt idx="444">
                  <c:v>2594.5173661958042</c:v>
                </c:pt>
                <c:pt idx="445">
                  <c:v>4021.051887895936</c:v>
                </c:pt>
                <c:pt idx="446">
                  <c:v>1667.8406493490752</c:v>
                </c:pt>
                <c:pt idx="447">
                  <c:v>5656.266281705939</c:v>
                </c:pt>
                <c:pt idx="448">
                  <c:v>3436.4227019243049</c:v>
                </c:pt>
                <c:pt idx="449">
                  <c:v>5211.8596140625232</c:v>
                </c:pt>
                <c:pt idx="450">
                  <c:v>3017.6364194874818</c:v>
                </c:pt>
                <c:pt idx="451">
                  <c:v>4607.3364311993755</c:v>
                </c:pt>
                <c:pt idx="452">
                  <c:v>2796.2268630025101</c:v>
                </c:pt>
                <c:pt idx="453">
                  <c:v>1765.6350518332956</c:v>
                </c:pt>
                <c:pt idx="454">
                  <c:v>5478.8097201496403</c:v>
                </c:pt>
                <c:pt idx="455">
                  <c:v>4096.0261036381253</c:v>
                </c:pt>
                <c:pt idx="456">
                  <c:v>3978.5679388589078</c:v>
                </c:pt>
                <c:pt idx="457">
                  <c:v>1972.2030170062571</c:v>
                </c:pt>
                <c:pt idx="458">
                  <c:v>1489.8499892348657</c:v>
                </c:pt>
                <c:pt idx="459">
                  <c:v>2699.9437655647953</c:v>
                </c:pt>
                <c:pt idx="460">
                  <c:v>1762.9230157336794</c:v>
                </c:pt>
                <c:pt idx="461">
                  <c:v>1025.7557473270017</c:v>
                </c:pt>
                <c:pt idx="462">
                  <c:v>869.27202020318805</c:v>
                </c:pt>
                <c:pt idx="463">
                  <c:v>273.20614925222759</c:v>
                </c:pt>
                <c:pt idx="464">
                  <c:v>1474.7235268097015</c:v>
                </c:pt>
                <c:pt idx="465">
                  <c:v>1297.220478562275</c:v>
                </c:pt>
                <c:pt idx="466">
                  <c:v>4500.3090733007102</c:v>
                </c:pt>
                <c:pt idx="467">
                  <c:v>1816.7335879368397</c:v>
                </c:pt>
                <c:pt idx="468">
                  <c:v>2913.7090585565707</c:v>
                </c:pt>
                <c:pt idx="469">
                  <c:v>4983.67123423874</c:v>
                </c:pt>
                <c:pt idx="470">
                  <c:v>994.14350073558444</c:v>
                </c:pt>
                <c:pt idx="471">
                  <c:v>2447.9008707967123</c:v>
                </c:pt>
                <c:pt idx="472">
                  <c:v>3752.5903795154723</c:v>
                </c:pt>
                <c:pt idx="473">
                  <c:v>532.57188239347738</c:v>
                </c:pt>
                <c:pt idx="474">
                  <c:v>3089.9134805979738</c:v>
                </c:pt>
                <c:pt idx="475">
                  <c:v>4095.0284050791656</c:v>
                </c:pt>
                <c:pt idx="476">
                  <c:v>41.837343920877828</c:v>
                </c:pt>
                <c:pt idx="477">
                  <c:v>4756.5236954542452</c:v>
                </c:pt>
                <c:pt idx="478">
                  <c:v>1558.1451947149565</c:v>
                </c:pt>
                <c:pt idx="479">
                  <c:v>1944.929322054111</c:v>
                </c:pt>
                <c:pt idx="480">
                  <c:v>2316.6300943315168</c:v>
                </c:pt>
                <c:pt idx="481">
                  <c:v>3556.9654905665507</c:v>
                </c:pt>
                <c:pt idx="482">
                  <c:v>5423.3484611643235</c:v>
                </c:pt>
                <c:pt idx="483">
                  <c:v>3280.679822842907</c:v>
                </c:pt>
                <c:pt idx="484">
                  <c:v>1874.8118674558643</c:v>
                </c:pt>
                <c:pt idx="485">
                  <c:v>2490.0784085453852</c:v>
                </c:pt>
                <c:pt idx="486">
                  <c:v>5678.6046130538934</c:v>
                </c:pt>
                <c:pt idx="487">
                  <c:v>4147.7057139262124</c:v>
                </c:pt>
                <c:pt idx="488">
                  <c:v>3838.8699510800047</c:v>
                </c:pt>
                <c:pt idx="489">
                  <c:v>1375.1318433336596</c:v>
                </c:pt>
                <c:pt idx="490">
                  <c:v>2294.8528691501601</c:v>
                </c:pt>
                <c:pt idx="491">
                  <c:v>1071.6280977468136</c:v>
                </c:pt>
                <c:pt idx="492">
                  <c:v>1238.1989641176533</c:v>
                </c:pt>
                <c:pt idx="493">
                  <c:v>646.35727982006847</c:v>
                </c:pt>
                <c:pt idx="494">
                  <c:v>608.23014321794278</c:v>
                </c:pt>
                <c:pt idx="495">
                  <c:v>2776.919318586085</c:v>
                </c:pt>
                <c:pt idx="496">
                  <c:v>3706.1906432710543</c:v>
                </c:pt>
                <c:pt idx="497">
                  <c:v>1469.7325191035552</c:v>
                </c:pt>
                <c:pt idx="498">
                  <c:v>5293.945545286846</c:v>
                </c:pt>
                <c:pt idx="499">
                  <c:v>4790.7067460183553</c:v>
                </c:pt>
                <c:pt idx="500">
                  <c:v>653.37927428650642</c:v>
                </c:pt>
                <c:pt idx="501">
                  <c:v>4061.6937683684255</c:v>
                </c:pt>
                <c:pt idx="502">
                  <c:v>6.2501651338535202</c:v>
                </c:pt>
                <c:pt idx="503">
                  <c:v>892.89626813535403</c:v>
                </c:pt>
                <c:pt idx="504">
                  <c:v>4267.7562687754425</c:v>
                </c:pt>
                <c:pt idx="505">
                  <c:v>965.95931873142695</c:v>
                </c:pt>
                <c:pt idx="506">
                  <c:v>1959.6549275995487</c:v>
                </c:pt>
                <c:pt idx="507">
                  <c:v>841.36742826847694</c:v>
                </c:pt>
                <c:pt idx="508">
                  <c:v>2915.4886244155878</c:v>
                </c:pt>
                <c:pt idx="509">
                  <c:v>621.47628125198014</c:v>
                </c:pt>
                <c:pt idx="510">
                  <c:v>130.5464143960487</c:v>
                </c:pt>
                <c:pt idx="511">
                  <c:v>3766.2197835562843</c:v>
                </c:pt>
                <c:pt idx="512">
                  <c:v>4937.448954569385</c:v>
                </c:pt>
                <c:pt idx="513">
                  <c:v>4095.2561517773456</c:v>
                </c:pt>
                <c:pt idx="514">
                  <c:v>3777.0578899197553</c:v>
                </c:pt>
                <c:pt idx="515">
                  <c:v>2792.9653849545703</c:v>
                </c:pt>
                <c:pt idx="516">
                  <c:v>3992.9100217739629</c:v>
                </c:pt>
                <c:pt idx="517">
                  <c:v>715.95344002775539</c:v>
                </c:pt>
                <c:pt idx="518">
                  <c:v>2892.4671718303425</c:v>
                </c:pt>
                <c:pt idx="519">
                  <c:v>1885.3676851500607</c:v>
                </c:pt>
                <c:pt idx="520">
                  <c:v>3689.243287780901</c:v>
                </c:pt>
                <c:pt idx="521">
                  <c:v>2468.6635358974631</c:v>
                </c:pt>
                <c:pt idx="522">
                  <c:v>5351.818804154088</c:v>
                </c:pt>
                <c:pt idx="523">
                  <c:v>2047.0537643777457</c:v>
                </c:pt>
                <c:pt idx="524">
                  <c:v>781.42920027274147</c:v>
                </c:pt>
                <c:pt idx="525">
                  <c:v>5611.735686465975</c:v>
                </c:pt>
                <c:pt idx="526">
                  <c:v>4366.196276826875</c:v>
                </c:pt>
                <c:pt idx="527">
                  <c:v>1470.7120568150244</c:v>
                </c:pt>
                <c:pt idx="528">
                  <c:v>1218.2718141573816</c:v>
                </c:pt>
                <c:pt idx="529">
                  <c:v>3565.8403615033444</c:v>
                </c:pt>
                <c:pt idx="530">
                  <c:v>2578.9504674267723</c:v>
                </c:pt>
                <c:pt idx="531">
                  <c:v>1878.9367002537181</c:v>
                </c:pt>
                <c:pt idx="532">
                  <c:v>4642.3870235301492</c:v>
                </c:pt>
                <c:pt idx="533">
                  <c:v>5197.5418806758444</c:v>
                </c:pt>
                <c:pt idx="534">
                  <c:v>2072.9357651960736</c:v>
                </c:pt>
                <c:pt idx="535">
                  <c:v>1485.7411130227804</c:v>
                </c:pt>
                <c:pt idx="536">
                  <c:v>5120.6253862011363</c:v>
                </c:pt>
                <c:pt idx="537">
                  <c:v>837.56919088101449</c:v>
                </c:pt>
                <c:pt idx="538">
                  <c:v>4548.1441972247067</c:v>
                </c:pt>
                <c:pt idx="539">
                  <c:v>3209.8484737849089</c:v>
                </c:pt>
                <c:pt idx="540">
                  <c:v>1845.7908250632654</c:v>
                </c:pt>
                <c:pt idx="541">
                  <c:v>971.79471265095958</c:v>
                </c:pt>
                <c:pt idx="542">
                  <c:v>2190.7686625717993</c:v>
                </c:pt>
                <c:pt idx="543">
                  <c:v>2794.6720508000217</c:v>
                </c:pt>
                <c:pt idx="544">
                  <c:v>3856.3608299677076</c:v>
                </c:pt>
                <c:pt idx="545">
                  <c:v>3278.5811090607103</c:v>
                </c:pt>
                <c:pt idx="546">
                  <c:v>785.86082794371089</c:v>
                </c:pt>
                <c:pt idx="547">
                  <c:v>345.41132873967814</c:v>
                </c:pt>
                <c:pt idx="548">
                  <c:v>4608.8383600296629</c:v>
                </c:pt>
                <c:pt idx="549">
                  <c:v>547.62774091103472</c:v>
                </c:pt>
                <c:pt idx="550">
                  <c:v>457.2972063293202</c:v>
                </c:pt>
                <c:pt idx="551">
                  <c:v>1240.5361271531024</c:v>
                </c:pt>
                <c:pt idx="552">
                  <c:v>2876.2208093857489</c:v>
                </c:pt>
                <c:pt idx="553">
                  <c:v>2577.109117408334</c:v>
                </c:pt>
                <c:pt idx="554">
                  <c:v>4529.1720004343297</c:v>
                </c:pt>
                <c:pt idx="555">
                  <c:v>1264.6594944948608</c:v>
                </c:pt>
                <c:pt idx="556">
                  <c:v>2407.4908943248406</c:v>
                </c:pt>
                <c:pt idx="557">
                  <c:v>429.93974943176835</c:v>
                </c:pt>
                <c:pt idx="558">
                  <c:v>4792.5807952869591</c:v>
                </c:pt>
                <c:pt idx="559">
                  <c:v>3747.6765290734716</c:v>
                </c:pt>
                <c:pt idx="560">
                  <c:v>3590.9607547800806</c:v>
                </c:pt>
                <c:pt idx="561">
                  <c:v>4890.7880241162084</c:v>
                </c:pt>
                <c:pt idx="562">
                  <c:v>1302.2412573081633</c:v>
                </c:pt>
                <c:pt idx="563">
                  <c:v>4266.7919609997389</c:v>
                </c:pt>
                <c:pt idx="564">
                  <c:v>5103.9892287049388</c:v>
                </c:pt>
                <c:pt idx="565">
                  <c:v>961.24832249770327</c:v>
                </c:pt>
                <c:pt idx="566">
                  <c:v>445.78169468174764</c:v>
                </c:pt>
                <c:pt idx="567">
                  <c:v>601.21888642349234</c:v>
                </c:pt>
                <c:pt idx="568">
                  <c:v>4710.5537443233434</c:v>
                </c:pt>
                <c:pt idx="569">
                  <c:v>3214.7531749199861</c:v>
                </c:pt>
                <c:pt idx="570">
                  <c:v>5006.7493493164657</c:v>
                </c:pt>
                <c:pt idx="571">
                  <c:v>2493.3672453711588</c:v>
                </c:pt>
                <c:pt idx="572">
                  <c:v>2462.4104127713526</c:v>
                </c:pt>
                <c:pt idx="573">
                  <c:v>4622.4465561553125</c:v>
                </c:pt>
                <c:pt idx="574">
                  <c:v>4981.9398325788507</c:v>
                </c:pt>
                <c:pt idx="575">
                  <c:v>2551.1757486477381</c:v>
                </c:pt>
                <c:pt idx="576">
                  <c:v>4943.8964309091198</c:v>
                </c:pt>
                <c:pt idx="577">
                  <c:v>317.36489418398816</c:v>
                </c:pt>
                <c:pt idx="578">
                  <c:v>372.40824297555173</c:v>
                </c:pt>
                <c:pt idx="579">
                  <c:v>1054.0183832198468</c:v>
                </c:pt>
                <c:pt idx="580">
                  <c:v>5513.4841752073189</c:v>
                </c:pt>
                <c:pt idx="581">
                  <c:v>1192.5308320631882</c:v>
                </c:pt>
                <c:pt idx="582">
                  <c:v>4992.559303732849</c:v>
                </c:pt>
                <c:pt idx="583">
                  <c:v>5506.9945828816826</c:v>
                </c:pt>
                <c:pt idx="584">
                  <c:v>442.6058100613792</c:v>
                </c:pt>
                <c:pt idx="585">
                  <c:v>3600.7939420066746</c:v>
                </c:pt>
                <c:pt idx="586">
                  <c:v>2962.5335853437582</c:v>
                </c:pt>
                <c:pt idx="587">
                  <c:v>5722.5048623767243</c:v>
                </c:pt>
                <c:pt idx="588">
                  <c:v>4443.0380317019471</c:v>
                </c:pt>
                <c:pt idx="589">
                  <c:v>2930.9891035924616</c:v>
                </c:pt>
                <c:pt idx="590">
                  <c:v>3288.0257141199081</c:v>
                </c:pt>
                <c:pt idx="591">
                  <c:v>3985.4165476110838</c:v>
                </c:pt>
                <c:pt idx="592">
                  <c:v>777.09947378425841</c:v>
                </c:pt>
                <c:pt idx="593">
                  <c:v>3221.4114337868109</c:v>
                </c:pt>
                <c:pt idx="594">
                  <c:v>1641.2054906590865</c:v>
                </c:pt>
                <c:pt idx="595">
                  <c:v>3307.7340262731232</c:v>
                </c:pt>
                <c:pt idx="596">
                  <c:v>5188.9698688164217</c:v>
                </c:pt>
                <c:pt idx="597">
                  <c:v>2568.4932742367932</c:v>
                </c:pt>
                <c:pt idx="598">
                  <c:v>4211.4610884173126</c:v>
                </c:pt>
                <c:pt idx="599">
                  <c:v>1772.7940725008</c:v>
                </c:pt>
                <c:pt idx="600">
                  <c:v>1008.902208025056</c:v>
                </c:pt>
                <c:pt idx="601">
                  <c:v>2702.9792149420732</c:v>
                </c:pt>
                <c:pt idx="602">
                  <c:v>3855.6031879361731</c:v>
                </c:pt>
                <c:pt idx="603">
                  <c:v>1661.2732784600339</c:v>
                </c:pt>
                <c:pt idx="604">
                  <c:v>2074.2617177643169</c:v>
                </c:pt>
                <c:pt idx="605">
                  <c:v>1970.6935569484224</c:v>
                </c:pt>
                <c:pt idx="606">
                  <c:v>205.20096896784426</c:v>
                </c:pt>
                <c:pt idx="607">
                  <c:v>3564.3272114681672</c:v>
                </c:pt>
                <c:pt idx="608">
                  <c:v>4223.9366830056242</c:v>
                </c:pt>
                <c:pt idx="609">
                  <c:v>2800.4543965679845</c:v>
                </c:pt>
                <c:pt idx="610">
                  <c:v>5300.4648735353094</c:v>
                </c:pt>
                <c:pt idx="611">
                  <c:v>1322.433615610671</c:v>
                </c:pt>
                <c:pt idx="612">
                  <c:v>4871.6747761860843</c:v>
                </c:pt>
                <c:pt idx="613">
                  <c:v>1014.3388628849474</c:v>
                </c:pt>
                <c:pt idx="614">
                  <c:v>3929.3675935521569</c:v>
                </c:pt>
                <c:pt idx="615">
                  <c:v>4117.9376077972993</c:v>
                </c:pt>
                <c:pt idx="616">
                  <c:v>1995.6872213839958</c:v>
                </c:pt>
                <c:pt idx="617">
                  <c:v>90.569605066706245</c:v>
                </c:pt>
                <c:pt idx="618">
                  <c:v>2316.8969396622369</c:v>
                </c:pt>
                <c:pt idx="619">
                  <c:v>4303.8006751941521</c:v>
                </c:pt>
                <c:pt idx="620">
                  <c:v>3958.5448062669225</c:v>
                </c:pt>
                <c:pt idx="621">
                  <c:v>2965.6254838107275</c:v>
                </c:pt>
                <c:pt idx="622">
                  <c:v>3129.1399954348526</c:v>
                </c:pt>
                <c:pt idx="623">
                  <c:v>1856.0903865271666</c:v>
                </c:pt>
                <c:pt idx="624">
                  <c:v>3387.4273907758425</c:v>
                </c:pt>
                <c:pt idx="625">
                  <c:v>4715.2342698803332</c:v>
                </c:pt>
                <c:pt idx="626">
                  <c:v>3933.0198634318167</c:v>
                </c:pt>
                <c:pt idx="627">
                  <c:v>537.71366322213487</c:v>
                </c:pt>
                <c:pt idx="628">
                  <c:v>3569.9463284141139</c:v>
                </c:pt>
                <c:pt idx="629">
                  <c:v>5152.0090730027332</c:v>
                </c:pt>
                <c:pt idx="630">
                  <c:v>3048.9322437685596</c:v>
                </c:pt>
                <c:pt idx="631">
                  <c:v>4382.6201876907699</c:v>
                </c:pt>
                <c:pt idx="632">
                  <c:v>2844.5232259903678</c:v>
                </c:pt>
                <c:pt idx="633">
                  <c:v>1914.1748169088619</c:v>
                </c:pt>
                <c:pt idx="634">
                  <c:v>2004.3125299146923</c:v>
                </c:pt>
                <c:pt idx="635">
                  <c:v>2210.588081941748</c:v>
                </c:pt>
                <c:pt idx="636">
                  <c:v>5246.4238452289364</c:v>
                </c:pt>
                <c:pt idx="637">
                  <c:v>1502.5424388752051</c:v>
                </c:pt>
                <c:pt idx="638">
                  <c:v>4117.4844240134044</c:v>
                </c:pt>
                <c:pt idx="639">
                  <c:v>4505.8785403319071</c:v>
                </c:pt>
                <c:pt idx="640">
                  <c:v>317.01800930081771</c:v>
                </c:pt>
                <c:pt idx="641">
                  <c:v>1433.8849456929065</c:v>
                </c:pt>
                <c:pt idx="642">
                  <c:v>938.31240391140443</c:v>
                </c:pt>
                <c:pt idx="643">
                  <c:v>4593.0551572740333</c:v>
                </c:pt>
                <c:pt idx="644">
                  <c:v>3226.2357414989897</c:v>
                </c:pt>
                <c:pt idx="645">
                  <c:v>2041.6912872468547</c:v>
                </c:pt>
                <c:pt idx="646">
                  <c:v>5050.6326398708079</c:v>
                </c:pt>
                <c:pt idx="647">
                  <c:v>5602.2735094429336</c:v>
                </c:pt>
                <c:pt idx="648">
                  <c:v>712.96940721616591</c:v>
                </c:pt>
                <c:pt idx="649">
                  <c:v>2699.7744966334544</c:v>
                </c:pt>
                <c:pt idx="650">
                  <c:v>3282.0409868713659</c:v>
                </c:pt>
                <c:pt idx="651">
                  <c:v>1659.1952782548942</c:v>
                </c:pt>
                <c:pt idx="652">
                  <c:v>5068.4666164174987</c:v>
                </c:pt>
                <c:pt idx="653">
                  <c:v>3335.8336278376328</c:v>
                </c:pt>
                <c:pt idx="654">
                  <c:v>3990.2457311718003</c:v>
                </c:pt>
                <c:pt idx="655">
                  <c:v>2266.5870268128751</c:v>
                </c:pt>
                <c:pt idx="656">
                  <c:v>374.56603421343772</c:v>
                </c:pt>
                <c:pt idx="657">
                  <c:v>4024.9353027105963</c:v>
                </c:pt>
                <c:pt idx="658">
                  <c:v>3983.058973544305</c:v>
                </c:pt>
                <c:pt idx="659">
                  <c:v>1647.1172341537276</c:v>
                </c:pt>
                <c:pt idx="660">
                  <c:v>4660.1711097462903</c:v>
                </c:pt>
                <c:pt idx="661">
                  <c:v>2978.9183759647044</c:v>
                </c:pt>
                <c:pt idx="662">
                  <c:v>2941.9130194875938</c:v>
                </c:pt>
                <c:pt idx="663">
                  <c:v>3731.7259645050976</c:v>
                </c:pt>
                <c:pt idx="664">
                  <c:v>4380.5106822105645</c:v>
                </c:pt>
                <c:pt idx="665">
                  <c:v>4616.0032020010995</c:v>
                </c:pt>
                <c:pt idx="666">
                  <c:v>3660.9633230413142</c:v>
                </c:pt>
                <c:pt idx="667">
                  <c:v>863.89943210217143</c:v>
                </c:pt>
                <c:pt idx="668">
                  <c:v>3261.1743675992707</c:v>
                </c:pt>
                <c:pt idx="669">
                  <c:v>2067.7199876255913</c:v>
                </c:pt>
                <c:pt idx="670">
                  <c:v>946.59407452288735</c:v>
                </c:pt>
                <c:pt idx="671">
                  <c:v>542.25344558770462</c:v>
                </c:pt>
                <c:pt idx="672">
                  <c:v>1861.9839232521988</c:v>
                </c:pt>
                <c:pt idx="673">
                  <c:v>5478.1598546305486</c:v>
                </c:pt>
                <c:pt idx="674">
                  <c:v>5759.7836904762235</c:v>
                </c:pt>
                <c:pt idx="675">
                  <c:v>3954.9202760485564</c:v>
                </c:pt>
                <c:pt idx="676">
                  <c:v>200.95027984909262</c:v>
                </c:pt>
                <c:pt idx="677">
                  <c:v>951.25525336119131</c:v>
                </c:pt>
                <c:pt idx="678">
                  <c:v>831.47881574531959</c:v>
                </c:pt>
                <c:pt idx="679">
                  <c:v>3485.012293851009</c:v>
                </c:pt>
                <c:pt idx="680">
                  <c:v>2580.1149821356476</c:v>
                </c:pt>
                <c:pt idx="681">
                  <c:v>2829.568939096559</c:v>
                </c:pt>
                <c:pt idx="682">
                  <c:v>5432.8697858768837</c:v>
                </c:pt>
                <c:pt idx="683">
                  <c:v>1574.6847860983967</c:v>
                </c:pt>
                <c:pt idx="684">
                  <c:v>4273.9034927933963</c:v>
                </c:pt>
                <c:pt idx="685">
                  <c:v>4763.1310915221138</c:v>
                </c:pt>
                <c:pt idx="686">
                  <c:v>1670.940908343038</c:v>
                </c:pt>
                <c:pt idx="687">
                  <c:v>77.278387719429276</c:v>
                </c:pt>
                <c:pt idx="688">
                  <c:v>2074.7228568800365</c:v>
                </c:pt>
                <c:pt idx="689">
                  <c:v>321.34720903558059</c:v>
                </c:pt>
                <c:pt idx="690">
                  <c:v>123.11759587569051</c:v>
                </c:pt>
                <c:pt idx="691">
                  <c:v>3998.4555903940718</c:v>
                </c:pt>
                <c:pt idx="692">
                  <c:v>422.02038813290204</c:v>
                </c:pt>
                <c:pt idx="693">
                  <c:v>2517.3573440217215</c:v>
                </c:pt>
                <c:pt idx="694">
                  <c:v>5379.5050661263549</c:v>
                </c:pt>
                <c:pt idx="695">
                  <c:v>253.83446784309783</c:v>
                </c:pt>
                <c:pt idx="696">
                  <c:v>641.1103076241493</c:v>
                </c:pt>
                <c:pt idx="697">
                  <c:v>731.56605021449082</c:v>
                </c:pt>
                <c:pt idx="698">
                  <c:v>762.43926944045313</c:v>
                </c:pt>
                <c:pt idx="699">
                  <c:v>4751.4627564644734</c:v>
                </c:pt>
                <c:pt idx="700">
                  <c:v>2675.6938233560386</c:v>
                </c:pt>
                <c:pt idx="701">
                  <c:v>3564.4261709337243</c:v>
                </c:pt>
                <c:pt idx="702">
                  <c:v>5349.3457386588425</c:v>
                </c:pt>
                <c:pt idx="703">
                  <c:v>2100.5567907460763</c:v>
                </c:pt>
                <c:pt idx="704">
                  <c:v>4067.8695073210961</c:v>
                </c:pt>
                <c:pt idx="705">
                  <c:v>4988.1806863952334</c:v>
                </c:pt>
                <c:pt idx="706">
                  <c:v>1411.1989785000676</c:v>
                </c:pt>
                <c:pt idx="707">
                  <c:v>1069.3601177345777</c:v>
                </c:pt>
                <c:pt idx="708">
                  <c:v>1836.0894424226551</c:v>
                </c:pt>
                <c:pt idx="709">
                  <c:v>1424.062282735511</c:v>
                </c:pt>
                <c:pt idx="710">
                  <c:v>804.50470589357644</c:v>
                </c:pt>
                <c:pt idx="711">
                  <c:v>1717.0133387348676</c:v>
                </c:pt>
                <c:pt idx="712">
                  <c:v>3452.860786515223</c:v>
                </c:pt>
                <c:pt idx="713">
                  <c:v>4879.1202104096856</c:v>
                </c:pt>
                <c:pt idx="714">
                  <c:v>5672.6386814586067</c:v>
                </c:pt>
                <c:pt idx="715">
                  <c:v>2840.922240312641</c:v>
                </c:pt>
                <c:pt idx="716">
                  <c:v>4976.9324711956697</c:v>
                </c:pt>
                <c:pt idx="717">
                  <c:v>523.54921786931777</c:v>
                </c:pt>
                <c:pt idx="718">
                  <c:v>824.62554724869574</c:v>
                </c:pt>
                <c:pt idx="719">
                  <c:v>5406.9978149896478</c:v>
                </c:pt>
                <c:pt idx="720">
                  <c:v>2920.9016942153226</c:v>
                </c:pt>
                <c:pt idx="721">
                  <c:v>5106.5786014215928</c:v>
                </c:pt>
                <c:pt idx="722">
                  <c:v>167.7711273300327</c:v>
                </c:pt>
                <c:pt idx="723">
                  <c:v>2051.291398108141</c:v>
                </c:pt>
                <c:pt idx="724">
                  <c:v>4926.6000565079048</c:v>
                </c:pt>
                <c:pt idx="725">
                  <c:v>3299.1707369150454</c:v>
                </c:pt>
                <c:pt idx="726">
                  <c:v>1969.8596058612968</c:v>
                </c:pt>
                <c:pt idx="727">
                  <c:v>5783.4229900582795</c:v>
                </c:pt>
                <c:pt idx="728">
                  <c:v>2743.0724935708904</c:v>
                </c:pt>
                <c:pt idx="729">
                  <c:v>3026.3646637989973</c:v>
                </c:pt>
                <c:pt idx="730">
                  <c:v>5298.8246759054373</c:v>
                </c:pt>
                <c:pt idx="731">
                  <c:v>3953.5724024216515</c:v>
                </c:pt>
                <c:pt idx="732">
                  <c:v>1874.4165320356453</c:v>
                </c:pt>
                <c:pt idx="733">
                  <c:v>180.02186831367291</c:v>
                </c:pt>
                <c:pt idx="734">
                  <c:v>4945.6496698873352</c:v>
                </c:pt>
                <c:pt idx="735">
                  <c:v>3004.4840030961132</c:v>
                </c:pt>
                <c:pt idx="736">
                  <c:v>2218.161379552987</c:v>
                </c:pt>
                <c:pt idx="737">
                  <c:v>1561.082189769988</c:v>
                </c:pt>
                <c:pt idx="738">
                  <c:v>5271.5036676640175</c:v>
                </c:pt>
                <c:pt idx="739">
                  <c:v>2408.4324166255224</c:v>
                </c:pt>
                <c:pt idx="740">
                  <c:v>2788.7935981404939</c:v>
                </c:pt>
                <c:pt idx="741">
                  <c:v>4372.9130242657448</c:v>
                </c:pt>
                <c:pt idx="742">
                  <c:v>4030.4009020120843</c:v>
                </c:pt>
                <c:pt idx="743">
                  <c:v>4057.2500226605916</c:v>
                </c:pt>
                <c:pt idx="744">
                  <c:v>1193.7441187639461</c:v>
                </c:pt>
                <c:pt idx="745">
                  <c:v>268.82684038152308</c:v>
                </c:pt>
                <c:pt idx="746">
                  <c:v>849.69997248412108</c:v>
                </c:pt>
                <c:pt idx="747">
                  <c:v>1858.2415271616733</c:v>
                </c:pt>
                <c:pt idx="748">
                  <c:v>5293.9723854148633</c:v>
                </c:pt>
                <c:pt idx="749">
                  <c:v>603.86655321850753</c:v>
                </c:pt>
                <c:pt idx="750">
                  <c:v>3567.2138920883713</c:v>
                </c:pt>
                <c:pt idx="751">
                  <c:v>4469.7305768331189</c:v>
                </c:pt>
                <c:pt idx="752">
                  <c:v>783.54701765652146</c:v>
                </c:pt>
                <c:pt idx="753">
                  <c:v>3636.6088431801691</c:v>
                </c:pt>
                <c:pt idx="754">
                  <c:v>3250.869638546309</c:v>
                </c:pt>
                <c:pt idx="755">
                  <c:v>3652.9425116772495</c:v>
                </c:pt>
                <c:pt idx="756">
                  <c:v>5250.1568867136521</c:v>
                </c:pt>
                <c:pt idx="757">
                  <c:v>960.08775709107874</c:v>
                </c:pt>
                <c:pt idx="758">
                  <c:v>1064.9747012220205</c:v>
                </c:pt>
                <c:pt idx="759">
                  <c:v>4854.1268458185377</c:v>
                </c:pt>
                <c:pt idx="760">
                  <c:v>1200.583726780761</c:v>
                </c:pt>
                <c:pt idx="761">
                  <c:v>2915.8657611701015</c:v>
                </c:pt>
                <c:pt idx="762">
                  <c:v>4172.9988419036372</c:v>
                </c:pt>
                <c:pt idx="763">
                  <c:v>5183.8999263899868</c:v>
                </c:pt>
                <c:pt idx="764">
                  <c:v>1559.4608202089839</c:v>
                </c:pt>
                <c:pt idx="765">
                  <c:v>5133.7628103712404</c:v>
                </c:pt>
                <c:pt idx="766">
                  <c:v>521.06017147659338</c:v>
                </c:pt>
                <c:pt idx="767">
                  <c:v>596.62641788070391</c:v>
                </c:pt>
                <c:pt idx="768">
                  <c:v>1101.461713129404</c:v>
                </c:pt>
                <c:pt idx="769">
                  <c:v>4044.1122176070289</c:v>
                </c:pt>
                <c:pt idx="770">
                  <c:v>1065.2330563632925</c:v>
                </c:pt>
                <c:pt idx="771">
                  <c:v>535.85481687628419</c:v>
                </c:pt>
                <c:pt idx="772">
                  <c:v>4661.7697856765099</c:v>
                </c:pt>
                <c:pt idx="773">
                  <c:v>3714.1435790416526</c:v>
                </c:pt>
                <c:pt idx="774">
                  <c:v>20.917649484201171</c:v>
                </c:pt>
                <c:pt idx="775">
                  <c:v>4700.8032466256072</c:v>
                </c:pt>
                <c:pt idx="776">
                  <c:v>5443.495018906191</c:v>
                </c:pt>
                <c:pt idx="777">
                  <c:v>2622.8286876388961</c:v>
                </c:pt>
                <c:pt idx="778">
                  <c:v>3424.7458469629037</c:v>
                </c:pt>
                <c:pt idx="779">
                  <c:v>5107.5463020315137</c:v>
                </c:pt>
                <c:pt idx="780">
                  <c:v>3655.5158467690999</c:v>
                </c:pt>
                <c:pt idx="781">
                  <c:v>652.98305554081833</c:v>
                </c:pt>
                <c:pt idx="782">
                  <c:v>4916.0374639504762</c:v>
                </c:pt>
                <c:pt idx="783">
                  <c:v>4922.3507855722446</c:v>
                </c:pt>
                <c:pt idx="784">
                  <c:v>1725.9607855290924</c:v>
                </c:pt>
                <c:pt idx="785">
                  <c:v>5260.9914300609344</c:v>
                </c:pt>
                <c:pt idx="786">
                  <c:v>3827.246117257162</c:v>
                </c:pt>
                <c:pt idx="787">
                  <c:v>4181.592755912613</c:v>
                </c:pt>
                <c:pt idx="788">
                  <c:v>1355.8588944807923</c:v>
                </c:pt>
                <c:pt idx="789">
                  <c:v>99.870784542463156</c:v>
                </c:pt>
                <c:pt idx="790">
                  <c:v>4769.7417129435307</c:v>
                </c:pt>
                <c:pt idx="791">
                  <c:v>4811.6513572566446</c:v>
                </c:pt>
                <c:pt idx="792">
                  <c:v>4725.0942945336437</c:v>
                </c:pt>
                <c:pt idx="793">
                  <c:v>3451.2016851800499</c:v>
                </c:pt>
                <c:pt idx="794">
                  <c:v>5582.8793342993031</c:v>
                </c:pt>
                <c:pt idx="795">
                  <c:v>1286.3829880954618</c:v>
                </c:pt>
                <c:pt idx="796">
                  <c:v>4278.7612858343691</c:v>
                </c:pt>
                <c:pt idx="797">
                  <c:v>1705.7015268028256</c:v>
                </c:pt>
                <c:pt idx="798">
                  <c:v>4330.7515511548845</c:v>
                </c:pt>
                <c:pt idx="799">
                  <c:v>1784.3187712735119</c:v>
                </c:pt>
                <c:pt idx="800">
                  <c:v>3578.0017056274237</c:v>
                </c:pt>
                <c:pt idx="801">
                  <c:v>586.25492887164228</c:v>
                </c:pt>
                <c:pt idx="802">
                  <c:v>5281.9516007937264</c:v>
                </c:pt>
                <c:pt idx="803">
                  <c:v>5219.5900112435174</c:v>
                </c:pt>
                <c:pt idx="804">
                  <c:v>2149.5990018847392</c:v>
                </c:pt>
                <c:pt idx="805">
                  <c:v>4478.7123004373689</c:v>
                </c:pt>
                <c:pt idx="806">
                  <c:v>1868.76147697948</c:v>
                </c:pt>
                <c:pt idx="807">
                  <c:v>1242.8844546661173</c:v>
                </c:pt>
                <c:pt idx="808">
                  <c:v>2187.5027651952128</c:v>
                </c:pt>
                <c:pt idx="809">
                  <c:v>3273.2246531300366</c:v>
                </c:pt>
                <c:pt idx="810">
                  <c:v>1845.8498160773188</c:v>
                </c:pt>
                <c:pt idx="811">
                  <c:v>3287.6070988865599</c:v>
                </c:pt>
                <c:pt idx="812">
                  <c:v>682.83472371885307</c:v>
                </c:pt>
                <c:pt idx="813">
                  <c:v>3224.4131763286018</c:v>
                </c:pt>
                <c:pt idx="814">
                  <c:v>5040.470196452211</c:v>
                </c:pt>
                <c:pt idx="815">
                  <c:v>965.87028114491613</c:v>
                </c:pt>
                <c:pt idx="816">
                  <c:v>1976.8328256345508</c:v>
                </c:pt>
                <c:pt idx="817">
                  <c:v>3141.5277707234623</c:v>
                </c:pt>
                <c:pt idx="818">
                  <c:v>3131.2481610696987</c:v>
                </c:pt>
                <c:pt idx="819">
                  <c:v>3908.7312575000019</c:v>
                </c:pt>
                <c:pt idx="820">
                  <c:v>3326.0931951879024</c:v>
                </c:pt>
                <c:pt idx="821">
                  <c:v>4648.9225028580622</c:v>
                </c:pt>
                <c:pt idx="822">
                  <c:v>975.35434681100503</c:v>
                </c:pt>
                <c:pt idx="823">
                  <c:v>1458.9584389794425</c:v>
                </c:pt>
                <c:pt idx="824">
                  <c:v>3335.9325116667583</c:v>
                </c:pt>
                <c:pt idx="825">
                  <c:v>419.39547979989811</c:v>
                </c:pt>
                <c:pt idx="826">
                  <c:v>1287.5779707797701</c:v>
                </c:pt>
                <c:pt idx="827">
                  <c:v>56.276522403711702</c:v>
                </c:pt>
                <c:pt idx="828">
                  <c:v>4916.4359652956191</c:v>
                </c:pt>
                <c:pt idx="829">
                  <c:v>769.4040341411735</c:v>
                </c:pt>
                <c:pt idx="830">
                  <c:v>5025.8664303928917</c:v>
                </c:pt>
                <c:pt idx="831">
                  <c:v>2939.9823779603385</c:v>
                </c:pt>
                <c:pt idx="832">
                  <c:v>2235.1257748506619</c:v>
                </c:pt>
                <c:pt idx="833">
                  <c:v>2780.2836270640996</c:v>
                </c:pt>
                <c:pt idx="834">
                  <c:v>5111.1671206621295</c:v>
                </c:pt>
                <c:pt idx="835">
                  <c:v>2207.0379131408581</c:v>
                </c:pt>
                <c:pt idx="836">
                  <c:v>1979.5416336793182</c:v>
                </c:pt>
                <c:pt idx="837">
                  <c:v>4398.9434615811069</c:v>
                </c:pt>
                <c:pt idx="838">
                  <c:v>3354.6028515624826</c:v>
                </c:pt>
                <c:pt idx="839">
                  <c:v>3127.8607618696342</c:v>
                </c:pt>
                <c:pt idx="840">
                  <c:v>1649.8777640112105</c:v>
                </c:pt>
                <c:pt idx="841">
                  <c:v>3566.3350723894946</c:v>
                </c:pt>
                <c:pt idx="842">
                  <c:v>2838.8422519498699</c:v>
                </c:pt>
                <c:pt idx="843">
                  <c:v>546.60701375995154</c:v>
                </c:pt>
                <c:pt idx="844">
                  <c:v>5325.3311689213533</c:v>
                </c:pt>
                <c:pt idx="845">
                  <c:v>5438.8527680848965</c:v>
                </c:pt>
                <c:pt idx="846">
                  <c:v>5770.4949005178623</c:v>
                </c:pt>
                <c:pt idx="847">
                  <c:v>587.10789171611327</c:v>
                </c:pt>
                <c:pt idx="848">
                  <c:v>2539.0511098033985</c:v>
                </c:pt>
                <c:pt idx="849">
                  <c:v>370.14425008378186</c:v>
                </c:pt>
                <c:pt idx="850">
                  <c:v>5569.8637604205232</c:v>
                </c:pt>
                <c:pt idx="851">
                  <c:v>2772.6356249701398</c:v>
                </c:pt>
                <c:pt idx="852">
                  <c:v>5400.8253554165476</c:v>
                </c:pt>
                <c:pt idx="853">
                  <c:v>4321.3568418288405</c:v>
                </c:pt>
                <c:pt idx="854">
                  <c:v>4673.3937680709141</c:v>
                </c:pt>
                <c:pt idx="855">
                  <c:v>4331.4777338334725</c:v>
                </c:pt>
                <c:pt idx="856">
                  <c:v>5030.2019727827055</c:v>
                </c:pt>
                <c:pt idx="857">
                  <c:v>976.10263153542894</c:v>
                </c:pt>
                <c:pt idx="858">
                  <c:v>2181.9005719008392</c:v>
                </c:pt>
                <c:pt idx="859">
                  <c:v>3152.1722100037955</c:v>
                </c:pt>
                <c:pt idx="860">
                  <c:v>1687.808953632046</c:v>
                </c:pt>
                <c:pt idx="861">
                  <c:v>5565.0168617270037</c:v>
                </c:pt>
                <c:pt idx="862">
                  <c:v>3542.1289479863499</c:v>
                </c:pt>
                <c:pt idx="863">
                  <c:v>4614.9960948103089</c:v>
                </c:pt>
                <c:pt idx="864">
                  <c:v>1444.1196435141003</c:v>
                </c:pt>
                <c:pt idx="865">
                  <c:v>1870.1422146359189</c:v>
                </c:pt>
                <c:pt idx="866">
                  <c:v>3943.087104894727</c:v>
                </c:pt>
                <c:pt idx="867">
                  <c:v>5312.1612670077757</c:v>
                </c:pt>
                <c:pt idx="868">
                  <c:v>2162.1600602381677</c:v>
                </c:pt>
                <c:pt idx="869">
                  <c:v>4028.9424695325747</c:v>
                </c:pt>
                <c:pt idx="870">
                  <c:v>3724.3977775556959</c:v>
                </c:pt>
                <c:pt idx="871">
                  <c:v>5141.0309392926429</c:v>
                </c:pt>
                <c:pt idx="872">
                  <c:v>805.92658976881137</c:v>
                </c:pt>
                <c:pt idx="873">
                  <c:v>941.27901062941123</c:v>
                </c:pt>
                <c:pt idx="874">
                  <c:v>1787.1482032188906</c:v>
                </c:pt>
                <c:pt idx="875">
                  <c:v>5271.670821476574</c:v>
                </c:pt>
                <c:pt idx="876">
                  <c:v>2984.7773954639106</c:v>
                </c:pt>
                <c:pt idx="877">
                  <c:v>2430.1660130923456</c:v>
                </c:pt>
                <c:pt idx="878">
                  <c:v>5438.1285708626401</c:v>
                </c:pt>
                <c:pt idx="879">
                  <c:v>3980.4185084180995</c:v>
                </c:pt>
                <c:pt idx="880">
                  <c:v>3264.4325338520266</c:v>
                </c:pt>
                <c:pt idx="881">
                  <c:v>3047.3767886564024</c:v>
                </c:pt>
                <c:pt idx="882">
                  <c:v>1361.1418561116523</c:v>
                </c:pt>
                <c:pt idx="883">
                  <c:v>1172.3472881062644</c:v>
                </c:pt>
                <c:pt idx="884">
                  <c:v>574.60930365259253</c:v>
                </c:pt>
                <c:pt idx="885">
                  <c:v>894.56145009936824</c:v>
                </c:pt>
                <c:pt idx="886">
                  <c:v>4044.7007203696767</c:v>
                </c:pt>
                <c:pt idx="887">
                  <c:v>650.38909871614965</c:v>
                </c:pt>
                <c:pt idx="888">
                  <c:v>5331.6559440599085</c:v>
                </c:pt>
                <c:pt idx="889">
                  <c:v>5668.3006889886692</c:v>
                </c:pt>
                <c:pt idx="890">
                  <c:v>3505.5451484595169</c:v>
                </c:pt>
                <c:pt idx="891">
                  <c:v>5726.3331976613654</c:v>
                </c:pt>
                <c:pt idx="892">
                  <c:v>3664.1395615321303</c:v>
                </c:pt>
                <c:pt idx="893">
                  <c:v>2433.1089915293774</c:v>
                </c:pt>
                <c:pt idx="894">
                  <c:v>3207.3588114955269</c:v>
                </c:pt>
                <c:pt idx="895">
                  <c:v>3983.823052776429</c:v>
                </c:pt>
                <c:pt idx="896">
                  <c:v>2680.6368019281126</c:v>
                </c:pt>
                <c:pt idx="897">
                  <c:v>4958.04114325719</c:v>
                </c:pt>
                <c:pt idx="898">
                  <c:v>1853.1771818311779</c:v>
                </c:pt>
                <c:pt idx="899">
                  <c:v>3748.1286512460229</c:v>
                </c:pt>
                <c:pt idx="900">
                  <c:v>4777.4155908010043</c:v>
                </c:pt>
                <c:pt idx="901">
                  <c:v>4268.8467651320834</c:v>
                </c:pt>
                <c:pt idx="902">
                  <c:v>515.68899345476598</c:v>
                </c:pt>
                <c:pt idx="903">
                  <c:v>4121.2860029103631</c:v>
                </c:pt>
                <c:pt idx="904">
                  <c:v>1511.2502100254642</c:v>
                </c:pt>
                <c:pt idx="905">
                  <c:v>4051.2123850268372</c:v>
                </c:pt>
                <c:pt idx="906">
                  <c:v>2833.4140386560066</c:v>
                </c:pt>
                <c:pt idx="907">
                  <c:v>1366.3020084892876</c:v>
                </c:pt>
                <c:pt idx="908">
                  <c:v>5344.2211029884511</c:v>
                </c:pt>
                <c:pt idx="909">
                  <c:v>4578.8747175172321</c:v>
                </c:pt>
                <c:pt idx="910">
                  <c:v>5161.7950711999065</c:v>
                </c:pt>
                <c:pt idx="911">
                  <c:v>663.04086135888519</c:v>
                </c:pt>
                <c:pt idx="912">
                  <c:v>3932.1365163522473</c:v>
                </c:pt>
                <c:pt idx="913">
                  <c:v>2051.1611035494884</c:v>
                </c:pt>
                <c:pt idx="914">
                  <c:v>1543.0495190187589</c:v>
                </c:pt>
                <c:pt idx="915">
                  <c:v>3558.4675409553888</c:v>
                </c:pt>
                <c:pt idx="916">
                  <c:v>4921.3089396489358</c:v>
                </c:pt>
                <c:pt idx="917">
                  <c:v>556.30680803549797</c:v>
                </c:pt>
                <c:pt idx="918">
                  <c:v>4868.618151309257</c:v>
                </c:pt>
                <c:pt idx="919">
                  <c:v>963.77627032798534</c:v>
                </c:pt>
                <c:pt idx="920">
                  <c:v>2844.5765550772549</c:v>
                </c:pt>
                <c:pt idx="921">
                  <c:v>741.43336297824669</c:v>
                </c:pt>
                <c:pt idx="922">
                  <c:v>320.75003239500802</c:v>
                </c:pt>
                <c:pt idx="923">
                  <c:v>1470.6531657491125</c:v>
                </c:pt>
                <c:pt idx="924">
                  <c:v>5108.2306550621197</c:v>
                </c:pt>
                <c:pt idx="925">
                  <c:v>2749.2787167068009</c:v>
                </c:pt>
                <c:pt idx="926">
                  <c:v>3841.5194628636905</c:v>
                </c:pt>
                <c:pt idx="927">
                  <c:v>4567.9743731757508</c:v>
                </c:pt>
                <c:pt idx="928">
                  <c:v>620.76314585784598</c:v>
                </c:pt>
                <c:pt idx="929">
                  <c:v>650.39367472026197</c:v>
                </c:pt>
                <c:pt idx="930">
                  <c:v>5206.344019079741</c:v>
                </c:pt>
                <c:pt idx="931">
                  <c:v>2251.0434267660803</c:v>
                </c:pt>
                <c:pt idx="932">
                  <c:v>399.04095698801842</c:v>
                </c:pt>
                <c:pt idx="933">
                  <c:v>2438.7408937335667</c:v>
                </c:pt>
                <c:pt idx="934">
                  <c:v>3233.9776354175892</c:v>
                </c:pt>
                <c:pt idx="935">
                  <c:v>1482.0685374625348</c:v>
                </c:pt>
                <c:pt idx="936">
                  <c:v>938.94894121072662</c:v>
                </c:pt>
                <c:pt idx="937">
                  <c:v>4924.3182539377913</c:v>
                </c:pt>
                <c:pt idx="938">
                  <c:v>4203.6728563791485</c:v>
                </c:pt>
                <c:pt idx="939">
                  <c:v>2498.6970826805091</c:v>
                </c:pt>
                <c:pt idx="940">
                  <c:v>1939.5924451540191</c:v>
                </c:pt>
                <c:pt idx="941">
                  <c:v>826.88541525364178</c:v>
                </c:pt>
                <c:pt idx="942">
                  <c:v>21.296658240396837</c:v>
                </c:pt>
                <c:pt idx="943">
                  <c:v>2663.7436561490144</c:v>
                </c:pt>
                <c:pt idx="944">
                  <c:v>1452.1069236272513</c:v>
                </c:pt>
                <c:pt idx="945">
                  <c:v>3891.499827780528</c:v>
                </c:pt>
                <c:pt idx="946">
                  <c:v>1221.4083057033868</c:v>
                </c:pt>
                <c:pt idx="947">
                  <c:v>2675.7840792293587</c:v>
                </c:pt>
                <c:pt idx="948">
                  <c:v>3777.5678253390674</c:v>
                </c:pt>
                <c:pt idx="949">
                  <c:v>2779.7662549627785</c:v>
                </c:pt>
                <c:pt idx="950">
                  <c:v>1660.4422420768265</c:v>
                </c:pt>
                <c:pt idx="951">
                  <c:v>2994.1906060013876</c:v>
                </c:pt>
                <c:pt idx="952">
                  <c:v>5482.6622239754824</c:v>
                </c:pt>
                <c:pt idx="953">
                  <c:v>1480.6997746740001</c:v>
                </c:pt>
                <c:pt idx="954">
                  <c:v>5030.2287210664845</c:v>
                </c:pt>
                <c:pt idx="955">
                  <c:v>2688.6618516336484</c:v>
                </c:pt>
                <c:pt idx="956">
                  <c:v>2685.0284287319651</c:v>
                </c:pt>
                <c:pt idx="957">
                  <c:v>4670.4375559596519</c:v>
                </c:pt>
                <c:pt idx="958">
                  <c:v>2825.5923104838434</c:v>
                </c:pt>
                <c:pt idx="959">
                  <c:v>4879.2261932581787</c:v>
                </c:pt>
                <c:pt idx="960">
                  <c:v>2003.2691037302227</c:v>
                </c:pt>
                <c:pt idx="961">
                  <c:v>1539.6592969590142</c:v>
                </c:pt>
                <c:pt idx="962">
                  <c:v>58.507767421895529</c:v>
                </c:pt>
                <c:pt idx="963">
                  <c:v>3239.0341928969297</c:v>
                </c:pt>
                <c:pt idx="964">
                  <c:v>963.92719472335989</c:v>
                </c:pt>
                <c:pt idx="965">
                  <c:v>5111.8530836682085</c:v>
                </c:pt>
                <c:pt idx="966">
                  <c:v>2647.0346040418531</c:v>
                </c:pt>
                <c:pt idx="967">
                  <c:v>335.87890978338146</c:v>
                </c:pt>
                <c:pt idx="968">
                  <c:v>1992.2271841965744</c:v>
                </c:pt>
                <c:pt idx="969">
                  <c:v>923.54590066687479</c:v>
                </c:pt>
                <c:pt idx="970">
                  <c:v>1770.8210961822519</c:v>
                </c:pt>
                <c:pt idx="971">
                  <c:v>4602.8784577384959</c:v>
                </c:pt>
                <c:pt idx="972">
                  <c:v>2335.800455871411</c:v>
                </c:pt>
                <c:pt idx="973">
                  <c:v>5612.8153289946804</c:v>
                </c:pt>
                <c:pt idx="974">
                  <c:v>2918.7153934453218</c:v>
                </c:pt>
                <c:pt idx="975">
                  <c:v>1286.3500268190867</c:v>
                </c:pt>
                <c:pt idx="976">
                  <c:v>5469.0447029583365</c:v>
                </c:pt>
                <c:pt idx="977">
                  <c:v>3965.704545480527</c:v>
                </c:pt>
                <c:pt idx="978">
                  <c:v>2503.1813884247936</c:v>
                </c:pt>
                <c:pt idx="979">
                  <c:v>1487.1518837451711</c:v>
                </c:pt>
                <c:pt idx="980">
                  <c:v>4649.2200187618009</c:v>
                </c:pt>
                <c:pt idx="981">
                  <c:v>3327.3385301252542</c:v>
                </c:pt>
                <c:pt idx="982">
                  <c:v>54.347844722377062</c:v>
                </c:pt>
                <c:pt idx="983">
                  <c:v>3533.8542116148651</c:v>
                </c:pt>
                <c:pt idx="984">
                  <c:v>4137.1421326925711</c:v>
                </c:pt>
                <c:pt idx="985">
                  <c:v>2085.231915051691</c:v>
                </c:pt>
                <c:pt idx="986">
                  <c:v>4526.9190666693821</c:v>
                </c:pt>
                <c:pt idx="987">
                  <c:v>2121.7049774400448</c:v>
                </c:pt>
                <c:pt idx="988">
                  <c:v>1941.5093856819485</c:v>
                </c:pt>
                <c:pt idx="989">
                  <c:v>4376.6568466432655</c:v>
                </c:pt>
                <c:pt idx="990">
                  <c:v>5757.6210179871978</c:v>
                </c:pt>
                <c:pt idx="991">
                  <c:v>5360.5545067580206</c:v>
                </c:pt>
                <c:pt idx="992">
                  <c:v>1743.254391096651</c:v>
                </c:pt>
                <c:pt idx="993">
                  <c:v>4392.5502408745469</c:v>
                </c:pt>
                <c:pt idx="994">
                  <c:v>5478.9291662829601</c:v>
                </c:pt>
                <c:pt idx="995">
                  <c:v>1016.8131763813146</c:v>
                </c:pt>
                <c:pt idx="996">
                  <c:v>150.14313309832622</c:v>
                </c:pt>
                <c:pt idx="997">
                  <c:v>2536.3362292336933</c:v>
                </c:pt>
                <c:pt idx="998">
                  <c:v>4936.1956237806917</c:v>
                </c:pt>
                <c:pt idx="999">
                  <c:v>5313.1326386859328</c:v>
                </c:pt>
              </c:numCache>
            </c:numRef>
          </c:xVal>
          <c:yVal>
            <c:numRef>
              <c:f>'Datos punto3'!$B$2:$B$1001</c:f>
              <c:numCache>
                <c:formatCode>0</c:formatCode>
                <c:ptCount val="1000"/>
                <c:pt idx="0">
                  <c:v>31353919.593603175</c:v>
                </c:pt>
                <c:pt idx="1">
                  <c:v>36583059.706962585</c:v>
                </c:pt>
                <c:pt idx="2">
                  <c:v>28588170.103761382</c:v>
                </c:pt>
                <c:pt idx="3">
                  <c:v>31669155.113201328</c:v>
                </c:pt>
                <c:pt idx="4">
                  <c:v>33827069.220536083</c:v>
                </c:pt>
                <c:pt idx="5">
                  <c:v>47197787.497962646</c:v>
                </c:pt>
                <c:pt idx="6">
                  <c:v>37738927.125318028</c:v>
                </c:pt>
                <c:pt idx="7">
                  <c:v>41197567.414234012</c:v>
                </c:pt>
                <c:pt idx="8">
                  <c:v>42383844.057332322</c:v>
                </c:pt>
                <c:pt idx="9">
                  <c:v>28886601.963037364</c:v>
                </c:pt>
                <c:pt idx="10">
                  <c:v>37303536.823293611</c:v>
                </c:pt>
                <c:pt idx="11">
                  <c:v>54156373.879599735</c:v>
                </c:pt>
                <c:pt idx="12">
                  <c:v>46244160.392685995</c:v>
                </c:pt>
                <c:pt idx="13">
                  <c:v>41687703.960548244</c:v>
                </c:pt>
                <c:pt idx="14">
                  <c:v>31531753.822990134</c:v>
                </c:pt>
                <c:pt idx="15">
                  <c:v>32791655.004059833</c:v>
                </c:pt>
                <c:pt idx="16">
                  <c:v>43565623.4192091</c:v>
                </c:pt>
                <c:pt idx="17">
                  <c:v>86812823.629779875</c:v>
                </c:pt>
                <c:pt idx="18">
                  <c:v>34398859.777496256</c:v>
                </c:pt>
                <c:pt idx="19">
                  <c:v>34678656.577856734</c:v>
                </c:pt>
                <c:pt idx="20">
                  <c:v>29152175.238015238</c:v>
                </c:pt>
                <c:pt idx="21">
                  <c:v>49578237.869043522</c:v>
                </c:pt>
                <c:pt idx="22">
                  <c:v>28651826.178174339</c:v>
                </c:pt>
                <c:pt idx="23">
                  <c:v>47237990.887379631</c:v>
                </c:pt>
                <c:pt idx="24">
                  <c:v>38428403.436972745</c:v>
                </c:pt>
                <c:pt idx="25">
                  <c:v>33073447.01146666</c:v>
                </c:pt>
                <c:pt idx="26">
                  <c:v>29831116.918510262</c:v>
                </c:pt>
                <c:pt idx="27">
                  <c:v>38906329.595333852</c:v>
                </c:pt>
                <c:pt idx="28">
                  <c:v>47947622.416093491</c:v>
                </c:pt>
                <c:pt idx="29">
                  <c:v>40560886.998681642</c:v>
                </c:pt>
                <c:pt idx="30">
                  <c:v>41849567.012921773</c:v>
                </c:pt>
                <c:pt idx="31">
                  <c:v>38684183.228225105</c:v>
                </c:pt>
                <c:pt idx="32">
                  <c:v>35193466.755657338</c:v>
                </c:pt>
                <c:pt idx="33">
                  <c:v>56435308.568188533</c:v>
                </c:pt>
                <c:pt idx="34">
                  <c:v>35596726.580064811</c:v>
                </c:pt>
                <c:pt idx="35">
                  <c:v>43750082.858214542</c:v>
                </c:pt>
                <c:pt idx="36">
                  <c:v>65089596.951441012</c:v>
                </c:pt>
                <c:pt idx="37">
                  <c:v>36974866.788675345</c:v>
                </c:pt>
                <c:pt idx="38">
                  <c:v>33310666.809027292</c:v>
                </c:pt>
                <c:pt idx="39">
                  <c:v>28635929.99014907</c:v>
                </c:pt>
                <c:pt idx="40">
                  <c:v>28602847.940356307</c:v>
                </c:pt>
                <c:pt idx="41">
                  <c:v>30191239.320634726</c:v>
                </c:pt>
                <c:pt idx="42">
                  <c:v>49335181.351248473</c:v>
                </c:pt>
                <c:pt idx="43">
                  <c:v>52428854.520708404</c:v>
                </c:pt>
                <c:pt idx="44">
                  <c:v>28633421.202864047</c:v>
                </c:pt>
                <c:pt idx="45">
                  <c:v>38394520.844542369</c:v>
                </c:pt>
                <c:pt idx="46">
                  <c:v>29681652.843522109</c:v>
                </c:pt>
                <c:pt idx="47">
                  <c:v>30386703.152548008</c:v>
                </c:pt>
                <c:pt idx="48">
                  <c:v>30988250.359174967</c:v>
                </c:pt>
                <c:pt idx="49">
                  <c:v>30228632.826673727</c:v>
                </c:pt>
                <c:pt idx="50">
                  <c:v>30498004.528608974</c:v>
                </c:pt>
                <c:pt idx="51">
                  <c:v>28695553.501186304</c:v>
                </c:pt>
                <c:pt idx="52">
                  <c:v>42704508.061123058</c:v>
                </c:pt>
                <c:pt idx="53">
                  <c:v>32641697.615938149</c:v>
                </c:pt>
                <c:pt idx="54">
                  <c:v>47818682.776601106</c:v>
                </c:pt>
                <c:pt idx="55">
                  <c:v>30618022.588257041</c:v>
                </c:pt>
                <c:pt idx="56">
                  <c:v>65288980.219825909</c:v>
                </c:pt>
                <c:pt idx="57">
                  <c:v>44209728.319156036</c:v>
                </c:pt>
                <c:pt idx="58">
                  <c:v>90233593.494471908</c:v>
                </c:pt>
                <c:pt idx="59">
                  <c:v>46190495.793636255</c:v>
                </c:pt>
                <c:pt idx="60">
                  <c:v>41690781.094832957</c:v>
                </c:pt>
                <c:pt idx="61">
                  <c:v>45395368.736393988</c:v>
                </c:pt>
                <c:pt idx="62">
                  <c:v>34021412.377081037</c:v>
                </c:pt>
                <c:pt idx="63">
                  <c:v>31761379.248690303</c:v>
                </c:pt>
                <c:pt idx="64">
                  <c:v>35089405.298822448</c:v>
                </c:pt>
                <c:pt idx="65">
                  <c:v>28758508.06508309</c:v>
                </c:pt>
                <c:pt idx="66">
                  <c:v>38346164.08162266</c:v>
                </c:pt>
                <c:pt idx="67">
                  <c:v>29722358.051272333</c:v>
                </c:pt>
                <c:pt idx="68">
                  <c:v>40419294.431826659</c:v>
                </c:pt>
                <c:pt idx="69">
                  <c:v>30127982.093362808</c:v>
                </c:pt>
                <c:pt idx="70">
                  <c:v>34936747.529054724</c:v>
                </c:pt>
                <c:pt idx="71">
                  <c:v>28994235.672089592</c:v>
                </c:pt>
                <c:pt idx="72">
                  <c:v>36061547.778250054</c:v>
                </c:pt>
                <c:pt idx="73">
                  <c:v>31261813.077114075</c:v>
                </c:pt>
                <c:pt idx="74">
                  <c:v>31875741.764488682</c:v>
                </c:pt>
                <c:pt idx="75">
                  <c:v>29117379.219138887</c:v>
                </c:pt>
                <c:pt idx="76">
                  <c:v>34356643.282519974</c:v>
                </c:pt>
                <c:pt idx="77">
                  <c:v>29193345.654418074</c:v>
                </c:pt>
                <c:pt idx="78">
                  <c:v>49598604.71467717</c:v>
                </c:pt>
                <c:pt idx="79">
                  <c:v>29140373.562357169</c:v>
                </c:pt>
                <c:pt idx="80">
                  <c:v>31077961.019738138</c:v>
                </c:pt>
                <c:pt idx="81">
                  <c:v>49015847.613993175</c:v>
                </c:pt>
                <c:pt idx="82">
                  <c:v>53202033.406789541</c:v>
                </c:pt>
                <c:pt idx="83">
                  <c:v>37769169.659368031</c:v>
                </c:pt>
                <c:pt idx="84">
                  <c:v>28802482.200592663</c:v>
                </c:pt>
                <c:pt idx="85">
                  <c:v>67220055.842030346</c:v>
                </c:pt>
                <c:pt idx="86">
                  <c:v>53268016.292561941</c:v>
                </c:pt>
                <c:pt idx="87">
                  <c:v>53272785.449835457</c:v>
                </c:pt>
                <c:pt idx="88">
                  <c:v>28847143.302163173</c:v>
                </c:pt>
                <c:pt idx="89">
                  <c:v>38181995.33801531</c:v>
                </c:pt>
                <c:pt idx="90">
                  <c:v>55674244.484920405</c:v>
                </c:pt>
                <c:pt idx="91">
                  <c:v>45830738.284438558</c:v>
                </c:pt>
                <c:pt idx="92">
                  <c:v>47021357.844728775</c:v>
                </c:pt>
                <c:pt idx="93">
                  <c:v>31148788.124215052</c:v>
                </c:pt>
                <c:pt idx="94">
                  <c:v>29627438.097954191</c:v>
                </c:pt>
                <c:pt idx="95">
                  <c:v>47677611.058726162</c:v>
                </c:pt>
                <c:pt idx="96">
                  <c:v>29435579.586031668</c:v>
                </c:pt>
                <c:pt idx="97">
                  <c:v>29349471.473305739</c:v>
                </c:pt>
                <c:pt idx="98">
                  <c:v>40256076.15606802</c:v>
                </c:pt>
                <c:pt idx="99">
                  <c:v>38348028.680065513</c:v>
                </c:pt>
                <c:pt idx="100">
                  <c:v>30598918.353056241</c:v>
                </c:pt>
                <c:pt idx="101">
                  <c:v>28589379.401218634</c:v>
                </c:pt>
                <c:pt idx="102">
                  <c:v>43761661.227761418</c:v>
                </c:pt>
                <c:pt idx="103">
                  <c:v>39257747.622914784</c:v>
                </c:pt>
                <c:pt idx="104">
                  <c:v>37813983.436384097</c:v>
                </c:pt>
                <c:pt idx="105">
                  <c:v>34203247.827563852</c:v>
                </c:pt>
                <c:pt idx="106">
                  <c:v>39018834.504657269</c:v>
                </c:pt>
                <c:pt idx="107">
                  <c:v>48256582.029692307</c:v>
                </c:pt>
                <c:pt idx="108">
                  <c:v>43902022.074807011</c:v>
                </c:pt>
                <c:pt idx="109">
                  <c:v>44473575.269469365</c:v>
                </c:pt>
                <c:pt idx="110">
                  <c:v>58527092.663921952</c:v>
                </c:pt>
                <c:pt idx="111">
                  <c:v>42864242.232829995</c:v>
                </c:pt>
                <c:pt idx="112">
                  <c:v>41941576.489504017</c:v>
                </c:pt>
                <c:pt idx="113">
                  <c:v>31739776.940456722</c:v>
                </c:pt>
                <c:pt idx="114">
                  <c:v>35622810.109427795</c:v>
                </c:pt>
                <c:pt idx="115">
                  <c:v>35988953.200613216</c:v>
                </c:pt>
                <c:pt idx="116">
                  <c:v>33989590.541497007</c:v>
                </c:pt>
                <c:pt idx="117">
                  <c:v>33460403.676777463</c:v>
                </c:pt>
                <c:pt idx="118">
                  <c:v>49920152.62610554</c:v>
                </c:pt>
                <c:pt idx="119">
                  <c:v>37444378.383686051</c:v>
                </c:pt>
                <c:pt idx="120">
                  <c:v>37836937.717305273</c:v>
                </c:pt>
                <c:pt idx="121">
                  <c:v>50900517.161629774</c:v>
                </c:pt>
                <c:pt idx="122">
                  <c:v>41511900.625100687</c:v>
                </c:pt>
                <c:pt idx="123">
                  <c:v>41770439.861665159</c:v>
                </c:pt>
                <c:pt idx="124">
                  <c:v>45451102.217001244</c:v>
                </c:pt>
                <c:pt idx="125">
                  <c:v>33835123.919614583</c:v>
                </c:pt>
                <c:pt idx="126">
                  <c:v>43156994.060145475</c:v>
                </c:pt>
                <c:pt idx="127">
                  <c:v>34194042.002253354</c:v>
                </c:pt>
                <c:pt idx="128">
                  <c:v>32199419.248580709</c:v>
                </c:pt>
                <c:pt idx="129">
                  <c:v>39621288.12569277</c:v>
                </c:pt>
                <c:pt idx="130">
                  <c:v>29157308.245422531</c:v>
                </c:pt>
                <c:pt idx="131">
                  <c:v>45517682.368798971</c:v>
                </c:pt>
                <c:pt idx="132">
                  <c:v>40002013.574405901</c:v>
                </c:pt>
                <c:pt idx="133">
                  <c:v>45844727.570950292</c:v>
                </c:pt>
                <c:pt idx="134">
                  <c:v>43775690.438685946</c:v>
                </c:pt>
                <c:pt idx="135">
                  <c:v>53671409.700269744</c:v>
                </c:pt>
                <c:pt idx="136">
                  <c:v>36557266.576925166</c:v>
                </c:pt>
                <c:pt idx="137">
                  <c:v>31102589.623796344</c:v>
                </c:pt>
                <c:pt idx="138">
                  <c:v>36552660.974980548</c:v>
                </c:pt>
                <c:pt idx="139">
                  <c:v>31073004.799495313</c:v>
                </c:pt>
                <c:pt idx="140">
                  <c:v>28612605.967304215</c:v>
                </c:pt>
                <c:pt idx="141">
                  <c:v>52348631.705424912</c:v>
                </c:pt>
                <c:pt idx="142">
                  <c:v>28910579.155654725</c:v>
                </c:pt>
                <c:pt idx="143">
                  <c:v>33623802.068596698</c:v>
                </c:pt>
                <c:pt idx="144">
                  <c:v>33302485.178464942</c:v>
                </c:pt>
                <c:pt idx="145">
                  <c:v>38074617.540321268</c:v>
                </c:pt>
                <c:pt idx="146">
                  <c:v>48990112.713582054</c:v>
                </c:pt>
                <c:pt idx="147">
                  <c:v>31914135.082983006</c:v>
                </c:pt>
                <c:pt idx="148">
                  <c:v>33697654.684363551</c:v>
                </c:pt>
                <c:pt idx="149">
                  <c:v>45916754.522667974</c:v>
                </c:pt>
                <c:pt idx="150">
                  <c:v>36772522.741025448</c:v>
                </c:pt>
                <c:pt idx="151">
                  <c:v>30591998.001824833</c:v>
                </c:pt>
                <c:pt idx="152">
                  <c:v>53057407.943007484</c:v>
                </c:pt>
                <c:pt idx="153">
                  <c:v>37672571.256340563</c:v>
                </c:pt>
                <c:pt idx="154">
                  <c:v>28716426.018507872</c:v>
                </c:pt>
                <c:pt idx="155">
                  <c:v>36864465.651699044</c:v>
                </c:pt>
                <c:pt idx="156">
                  <c:v>59931931.908048548</c:v>
                </c:pt>
                <c:pt idx="157">
                  <c:v>54360028.694844522</c:v>
                </c:pt>
                <c:pt idx="158">
                  <c:v>33751124.157870375</c:v>
                </c:pt>
                <c:pt idx="159">
                  <c:v>36668065.100636043</c:v>
                </c:pt>
                <c:pt idx="160">
                  <c:v>42491659.496523097</c:v>
                </c:pt>
                <c:pt idx="161">
                  <c:v>37111689.120276287</c:v>
                </c:pt>
                <c:pt idx="162">
                  <c:v>41094324.634763204</c:v>
                </c:pt>
                <c:pt idx="163">
                  <c:v>33481894.989574812</c:v>
                </c:pt>
                <c:pt idx="164">
                  <c:v>30805901.520172525</c:v>
                </c:pt>
                <c:pt idx="165">
                  <c:v>47183497.467364848</c:v>
                </c:pt>
                <c:pt idx="166">
                  <c:v>28868820.867090847</c:v>
                </c:pt>
                <c:pt idx="167">
                  <c:v>34338361.296342559</c:v>
                </c:pt>
                <c:pt idx="168">
                  <c:v>56901677.366048001</c:v>
                </c:pt>
                <c:pt idx="169">
                  <c:v>50304865.881108902</c:v>
                </c:pt>
                <c:pt idx="170">
                  <c:v>29736103.183105417</c:v>
                </c:pt>
                <c:pt idx="171">
                  <c:v>28692732.42017854</c:v>
                </c:pt>
                <c:pt idx="172">
                  <c:v>45976097.326573379</c:v>
                </c:pt>
                <c:pt idx="173">
                  <c:v>38258861.835971393</c:v>
                </c:pt>
                <c:pt idx="174">
                  <c:v>39149024.934228987</c:v>
                </c:pt>
                <c:pt idx="175">
                  <c:v>45241403.793314688</c:v>
                </c:pt>
                <c:pt idx="176">
                  <c:v>41242279.726871811</c:v>
                </c:pt>
                <c:pt idx="177">
                  <c:v>28772814.535016671</c:v>
                </c:pt>
                <c:pt idx="178">
                  <c:v>68155506.669255093</c:v>
                </c:pt>
                <c:pt idx="179">
                  <c:v>32206292.502518445</c:v>
                </c:pt>
                <c:pt idx="180">
                  <c:v>28893690.311751489</c:v>
                </c:pt>
                <c:pt idx="181">
                  <c:v>87595993.705476612</c:v>
                </c:pt>
                <c:pt idx="182">
                  <c:v>38025638.750465594</c:v>
                </c:pt>
                <c:pt idx="183">
                  <c:v>49111728.676973134</c:v>
                </c:pt>
                <c:pt idx="184">
                  <c:v>37502958.954020537</c:v>
                </c:pt>
                <c:pt idx="185">
                  <c:v>33833315.996244267</c:v>
                </c:pt>
                <c:pt idx="186">
                  <c:v>82858652.086892828</c:v>
                </c:pt>
                <c:pt idx="187">
                  <c:v>46436681.499847405</c:v>
                </c:pt>
                <c:pt idx="188">
                  <c:v>41598347.503749311</c:v>
                </c:pt>
                <c:pt idx="189">
                  <c:v>41219998.840036973</c:v>
                </c:pt>
                <c:pt idx="190">
                  <c:v>48142289.611753874</c:v>
                </c:pt>
                <c:pt idx="191">
                  <c:v>37353848.050541878</c:v>
                </c:pt>
                <c:pt idx="192">
                  <c:v>29493156.780674364</c:v>
                </c:pt>
                <c:pt idx="193">
                  <c:v>38572745.513430104</c:v>
                </c:pt>
                <c:pt idx="194">
                  <c:v>28717688.748068403</c:v>
                </c:pt>
                <c:pt idx="195">
                  <c:v>70722002.061483845</c:v>
                </c:pt>
                <c:pt idx="196">
                  <c:v>35723053.739604458</c:v>
                </c:pt>
                <c:pt idx="197">
                  <c:v>28706467.313568439</c:v>
                </c:pt>
                <c:pt idx="198">
                  <c:v>29869544.423943613</c:v>
                </c:pt>
                <c:pt idx="199">
                  <c:v>48614987.448836654</c:v>
                </c:pt>
                <c:pt idx="200">
                  <c:v>28593707.622272395</c:v>
                </c:pt>
                <c:pt idx="201">
                  <c:v>42800358.919258617</c:v>
                </c:pt>
                <c:pt idx="202">
                  <c:v>30336737.644441821</c:v>
                </c:pt>
                <c:pt idx="203">
                  <c:v>43272115.816065542</c:v>
                </c:pt>
                <c:pt idx="204">
                  <c:v>52770327.328076474</c:v>
                </c:pt>
                <c:pt idx="205">
                  <c:v>38047074.431859411</c:v>
                </c:pt>
                <c:pt idx="206">
                  <c:v>77238384.909629554</c:v>
                </c:pt>
                <c:pt idx="207">
                  <c:v>28591757.180558726</c:v>
                </c:pt>
                <c:pt idx="208">
                  <c:v>41698882.902550481</c:v>
                </c:pt>
                <c:pt idx="209">
                  <c:v>52346351.982262731</c:v>
                </c:pt>
                <c:pt idx="210">
                  <c:v>49624079.928827949</c:v>
                </c:pt>
                <c:pt idx="211">
                  <c:v>35378215.237040959</c:v>
                </c:pt>
                <c:pt idx="212">
                  <c:v>55657715.221747324</c:v>
                </c:pt>
                <c:pt idx="213">
                  <c:v>91425318.257244512</c:v>
                </c:pt>
                <c:pt idx="214">
                  <c:v>80768949.550524428</c:v>
                </c:pt>
                <c:pt idx="215">
                  <c:v>31190600.739190172</c:v>
                </c:pt>
                <c:pt idx="216">
                  <c:v>30370014.648239184</c:v>
                </c:pt>
                <c:pt idx="217">
                  <c:v>55098290.93163877</c:v>
                </c:pt>
                <c:pt idx="218">
                  <c:v>46403702.232400522</c:v>
                </c:pt>
                <c:pt idx="219">
                  <c:v>29069847.190224018</c:v>
                </c:pt>
                <c:pt idx="220">
                  <c:v>31876570.879626412</c:v>
                </c:pt>
                <c:pt idx="221">
                  <c:v>51434891.122176304</c:v>
                </c:pt>
                <c:pt idx="222">
                  <c:v>29629875.081900157</c:v>
                </c:pt>
                <c:pt idx="223">
                  <c:v>28593584.570010014</c:v>
                </c:pt>
                <c:pt idx="224">
                  <c:v>33329525.738018952</c:v>
                </c:pt>
                <c:pt idx="225">
                  <c:v>31120358.841327786</c:v>
                </c:pt>
                <c:pt idx="226">
                  <c:v>39065054.50237529</c:v>
                </c:pt>
                <c:pt idx="227">
                  <c:v>51650678.29659263</c:v>
                </c:pt>
                <c:pt idx="228">
                  <c:v>42015694.319163851</c:v>
                </c:pt>
                <c:pt idx="229">
                  <c:v>28603236.683775447</c:v>
                </c:pt>
                <c:pt idx="230">
                  <c:v>35226591.658655033</c:v>
                </c:pt>
                <c:pt idx="231">
                  <c:v>36535128.002446644</c:v>
                </c:pt>
                <c:pt idx="232">
                  <c:v>40735359.723027639</c:v>
                </c:pt>
                <c:pt idx="233">
                  <c:v>28963893.05307452</c:v>
                </c:pt>
                <c:pt idx="234">
                  <c:v>69908963.708594382</c:v>
                </c:pt>
                <c:pt idx="235">
                  <c:v>31477897.111946113</c:v>
                </c:pt>
                <c:pt idx="236">
                  <c:v>43458853.234848164</c:v>
                </c:pt>
                <c:pt idx="237">
                  <c:v>39242951.611974336</c:v>
                </c:pt>
                <c:pt idx="238">
                  <c:v>34368015.763900802</c:v>
                </c:pt>
                <c:pt idx="239">
                  <c:v>37337429.368289784</c:v>
                </c:pt>
                <c:pt idx="240">
                  <c:v>49024514.815004349</c:v>
                </c:pt>
                <c:pt idx="241">
                  <c:v>56931857.498315446</c:v>
                </c:pt>
                <c:pt idx="242">
                  <c:v>33488710.746885505</c:v>
                </c:pt>
                <c:pt idx="243">
                  <c:v>29281401.587963074</c:v>
                </c:pt>
                <c:pt idx="244">
                  <c:v>38441824.366803542</c:v>
                </c:pt>
                <c:pt idx="245">
                  <c:v>29127532.810177296</c:v>
                </c:pt>
                <c:pt idx="246">
                  <c:v>28593574.572548632</c:v>
                </c:pt>
                <c:pt idx="247">
                  <c:v>38202754.761313848</c:v>
                </c:pt>
                <c:pt idx="248">
                  <c:v>32374898.251073442</c:v>
                </c:pt>
                <c:pt idx="249">
                  <c:v>32131572.097265318</c:v>
                </c:pt>
                <c:pt idx="250">
                  <c:v>32248544.364460811</c:v>
                </c:pt>
                <c:pt idx="251">
                  <c:v>34269472.816089228</c:v>
                </c:pt>
                <c:pt idx="252">
                  <c:v>30923809.964945283</c:v>
                </c:pt>
                <c:pt idx="253">
                  <c:v>28716458.551222831</c:v>
                </c:pt>
                <c:pt idx="254">
                  <c:v>34184386.015121832</c:v>
                </c:pt>
                <c:pt idx="255">
                  <c:v>56621314.787096053</c:v>
                </c:pt>
                <c:pt idx="256">
                  <c:v>30341800.077380341</c:v>
                </c:pt>
                <c:pt idx="257">
                  <c:v>45758472.488401733</c:v>
                </c:pt>
                <c:pt idx="258">
                  <c:v>50968464.882862434</c:v>
                </c:pt>
                <c:pt idx="259">
                  <c:v>47428204.978550568</c:v>
                </c:pt>
                <c:pt idx="260">
                  <c:v>39181621.290754758</c:v>
                </c:pt>
                <c:pt idx="261">
                  <c:v>36651505.051056236</c:v>
                </c:pt>
                <c:pt idx="262">
                  <c:v>57147337.597578011</c:v>
                </c:pt>
                <c:pt idx="263">
                  <c:v>28827384.385590475</c:v>
                </c:pt>
                <c:pt idx="264">
                  <c:v>36635172.378367007</c:v>
                </c:pt>
                <c:pt idx="265">
                  <c:v>50812254.542810418</c:v>
                </c:pt>
                <c:pt idx="266">
                  <c:v>53178782.16272901</c:v>
                </c:pt>
                <c:pt idx="267">
                  <c:v>40277200.472012088</c:v>
                </c:pt>
                <c:pt idx="268">
                  <c:v>30369998.102964133</c:v>
                </c:pt>
                <c:pt idx="269">
                  <c:v>93486939.573098004</c:v>
                </c:pt>
                <c:pt idx="270">
                  <c:v>34632249.694201581</c:v>
                </c:pt>
                <c:pt idx="271">
                  <c:v>31723821.971011426</c:v>
                </c:pt>
                <c:pt idx="272">
                  <c:v>42521454.532274678</c:v>
                </c:pt>
                <c:pt idx="273">
                  <c:v>49485108.892139509</c:v>
                </c:pt>
                <c:pt idx="274">
                  <c:v>38639848.320479713</c:v>
                </c:pt>
                <c:pt idx="275">
                  <c:v>29249219.08198138</c:v>
                </c:pt>
                <c:pt idx="276">
                  <c:v>50117974.592907988</c:v>
                </c:pt>
                <c:pt idx="277">
                  <c:v>35876515.735377423</c:v>
                </c:pt>
                <c:pt idx="278">
                  <c:v>41268477.382371798</c:v>
                </c:pt>
                <c:pt idx="279">
                  <c:v>47769989.349252485</c:v>
                </c:pt>
                <c:pt idx="280">
                  <c:v>33625211.79585135</c:v>
                </c:pt>
                <c:pt idx="281">
                  <c:v>34164457.616106853</c:v>
                </c:pt>
                <c:pt idx="282">
                  <c:v>67610005.734132096</c:v>
                </c:pt>
                <c:pt idx="283">
                  <c:v>28590620.068388645</c:v>
                </c:pt>
                <c:pt idx="284">
                  <c:v>34570595.720746838</c:v>
                </c:pt>
                <c:pt idx="285">
                  <c:v>29370577.137468159</c:v>
                </c:pt>
                <c:pt idx="286">
                  <c:v>47752975.136100262</c:v>
                </c:pt>
                <c:pt idx="287">
                  <c:v>42875581.225737914</c:v>
                </c:pt>
                <c:pt idx="288">
                  <c:v>29621922.365167331</c:v>
                </c:pt>
                <c:pt idx="289">
                  <c:v>32739757.567074977</c:v>
                </c:pt>
                <c:pt idx="290">
                  <c:v>32720696.565144598</c:v>
                </c:pt>
                <c:pt idx="291">
                  <c:v>50731519.857111759</c:v>
                </c:pt>
                <c:pt idx="292">
                  <c:v>34795601.959734276</c:v>
                </c:pt>
                <c:pt idx="293">
                  <c:v>28850359.798911441</c:v>
                </c:pt>
                <c:pt idx="294">
                  <c:v>28595658.929795697</c:v>
                </c:pt>
                <c:pt idx="295">
                  <c:v>42103882.035144381</c:v>
                </c:pt>
                <c:pt idx="296">
                  <c:v>42735150.878055319</c:v>
                </c:pt>
                <c:pt idx="297">
                  <c:v>28606219.802104488</c:v>
                </c:pt>
                <c:pt idx="298">
                  <c:v>31833584.116259534</c:v>
                </c:pt>
                <c:pt idx="299">
                  <c:v>39234659.583520554</c:v>
                </c:pt>
                <c:pt idx="300">
                  <c:v>44387935.679409049</c:v>
                </c:pt>
                <c:pt idx="301">
                  <c:v>32983663.09905329</c:v>
                </c:pt>
                <c:pt idx="302">
                  <c:v>32073637.152333148</c:v>
                </c:pt>
                <c:pt idx="303">
                  <c:v>50690141.659246333</c:v>
                </c:pt>
                <c:pt idx="304">
                  <c:v>49862024.81280078</c:v>
                </c:pt>
                <c:pt idx="305">
                  <c:v>28758058.463898927</c:v>
                </c:pt>
                <c:pt idx="306">
                  <c:v>50536634.803487182</c:v>
                </c:pt>
                <c:pt idx="307">
                  <c:v>30352058.120494384</c:v>
                </c:pt>
                <c:pt idx="308">
                  <c:v>28688062.673111584</c:v>
                </c:pt>
                <c:pt idx="309">
                  <c:v>28805650.349497292</c:v>
                </c:pt>
                <c:pt idx="310">
                  <c:v>36977376.2586338</c:v>
                </c:pt>
                <c:pt idx="311">
                  <c:v>85625205.489106759</c:v>
                </c:pt>
                <c:pt idx="312">
                  <c:v>43564550.638859428</c:v>
                </c:pt>
                <c:pt idx="313">
                  <c:v>28661982.033194911</c:v>
                </c:pt>
                <c:pt idx="314">
                  <c:v>49779187.721048087</c:v>
                </c:pt>
                <c:pt idx="315">
                  <c:v>41764274.594306625</c:v>
                </c:pt>
                <c:pt idx="316">
                  <c:v>53123042.72277192</c:v>
                </c:pt>
                <c:pt idx="317">
                  <c:v>35211900.445778497</c:v>
                </c:pt>
                <c:pt idx="318">
                  <c:v>31695363.316742219</c:v>
                </c:pt>
                <c:pt idx="319">
                  <c:v>35646419.700802416</c:v>
                </c:pt>
                <c:pt idx="320">
                  <c:v>31314420.499518834</c:v>
                </c:pt>
                <c:pt idx="321">
                  <c:v>30495063.604342446</c:v>
                </c:pt>
                <c:pt idx="322">
                  <c:v>81559653.262966514</c:v>
                </c:pt>
                <c:pt idx="323">
                  <c:v>31712104.934520204</c:v>
                </c:pt>
                <c:pt idx="324">
                  <c:v>43251881.282781005</c:v>
                </c:pt>
                <c:pt idx="325">
                  <c:v>35245953.003643148</c:v>
                </c:pt>
                <c:pt idx="326">
                  <c:v>43205957.059813157</c:v>
                </c:pt>
                <c:pt idx="327">
                  <c:v>41526175.652212694</c:v>
                </c:pt>
                <c:pt idx="328">
                  <c:v>87744878.051792741</c:v>
                </c:pt>
                <c:pt idx="329">
                  <c:v>40126590.344849281</c:v>
                </c:pt>
                <c:pt idx="330">
                  <c:v>28985364.926661864</c:v>
                </c:pt>
                <c:pt idx="331">
                  <c:v>30585916.740906578</c:v>
                </c:pt>
                <c:pt idx="332">
                  <c:v>36177199.371182241</c:v>
                </c:pt>
                <c:pt idx="333">
                  <c:v>44805747.018426217</c:v>
                </c:pt>
                <c:pt idx="334">
                  <c:v>28597196.701947782</c:v>
                </c:pt>
                <c:pt idx="335">
                  <c:v>54687165.675889105</c:v>
                </c:pt>
                <c:pt idx="336">
                  <c:v>29310437.867836758</c:v>
                </c:pt>
                <c:pt idx="337">
                  <c:v>28665430.686964616</c:v>
                </c:pt>
                <c:pt idx="338">
                  <c:v>28596261.06052544</c:v>
                </c:pt>
                <c:pt idx="339">
                  <c:v>41112147.787432149</c:v>
                </c:pt>
                <c:pt idx="340">
                  <c:v>28819791.629102878</c:v>
                </c:pt>
                <c:pt idx="341">
                  <c:v>49926282.917153813</c:v>
                </c:pt>
                <c:pt idx="342">
                  <c:v>93921446.299490631</c:v>
                </c:pt>
                <c:pt idx="343">
                  <c:v>42524685.400690705</c:v>
                </c:pt>
                <c:pt idx="344">
                  <c:v>30237405.535258368</c:v>
                </c:pt>
                <c:pt idx="345">
                  <c:v>56546652.615879916</c:v>
                </c:pt>
                <c:pt idx="346">
                  <c:v>46808088.228959784</c:v>
                </c:pt>
                <c:pt idx="347">
                  <c:v>48669873.731014587</c:v>
                </c:pt>
                <c:pt idx="348">
                  <c:v>36519977.97662586</c:v>
                </c:pt>
                <c:pt idx="349">
                  <c:v>28779908.376285665</c:v>
                </c:pt>
                <c:pt idx="350">
                  <c:v>42399946.272108719</c:v>
                </c:pt>
                <c:pt idx="351">
                  <c:v>29796658.215916984</c:v>
                </c:pt>
                <c:pt idx="352">
                  <c:v>81704269.475416124</c:v>
                </c:pt>
                <c:pt idx="353">
                  <c:v>42177931.616121188</c:v>
                </c:pt>
                <c:pt idx="354">
                  <c:v>37196046.402244039</c:v>
                </c:pt>
                <c:pt idx="355">
                  <c:v>31551847.649122737</c:v>
                </c:pt>
                <c:pt idx="356">
                  <c:v>53853985.259954095</c:v>
                </c:pt>
                <c:pt idx="357">
                  <c:v>33115308.5549055</c:v>
                </c:pt>
                <c:pt idx="358">
                  <c:v>35829907.618711144</c:v>
                </c:pt>
                <c:pt idx="359">
                  <c:v>45806184.036315806</c:v>
                </c:pt>
                <c:pt idx="360">
                  <c:v>40665391.809846833</c:v>
                </c:pt>
                <c:pt idx="361">
                  <c:v>37423555.358614802</c:v>
                </c:pt>
                <c:pt idx="362">
                  <c:v>51124935.691769354</c:v>
                </c:pt>
                <c:pt idx="363">
                  <c:v>28595239.402478702</c:v>
                </c:pt>
                <c:pt idx="364">
                  <c:v>44794807.828517795</c:v>
                </c:pt>
                <c:pt idx="365">
                  <c:v>31643159.393035445</c:v>
                </c:pt>
                <c:pt idx="366">
                  <c:v>40379515.151117556</c:v>
                </c:pt>
                <c:pt idx="367">
                  <c:v>36566775.482568122</c:v>
                </c:pt>
                <c:pt idx="368">
                  <c:v>33599376.643329263</c:v>
                </c:pt>
                <c:pt idx="369">
                  <c:v>30244266.736666031</c:v>
                </c:pt>
                <c:pt idx="370">
                  <c:v>47254065.043281913</c:v>
                </c:pt>
                <c:pt idx="371">
                  <c:v>33999169.596859135</c:v>
                </c:pt>
                <c:pt idx="372">
                  <c:v>28615162.25973092</c:v>
                </c:pt>
                <c:pt idx="373">
                  <c:v>28689616.906154834</c:v>
                </c:pt>
                <c:pt idx="374">
                  <c:v>47220827.846446387</c:v>
                </c:pt>
                <c:pt idx="375">
                  <c:v>38693069.316640645</c:v>
                </c:pt>
                <c:pt idx="376">
                  <c:v>54597520.19783774</c:v>
                </c:pt>
                <c:pt idx="377">
                  <c:v>28931305.038779572</c:v>
                </c:pt>
                <c:pt idx="378">
                  <c:v>34282142.90109852</c:v>
                </c:pt>
                <c:pt idx="379">
                  <c:v>37301700.995815128</c:v>
                </c:pt>
                <c:pt idx="380">
                  <c:v>31811332.434951633</c:v>
                </c:pt>
                <c:pt idx="381">
                  <c:v>32744158.467742261</c:v>
                </c:pt>
                <c:pt idx="382">
                  <c:v>38651360.3712487</c:v>
                </c:pt>
                <c:pt idx="383">
                  <c:v>30790667.971045911</c:v>
                </c:pt>
                <c:pt idx="384">
                  <c:v>39371197.975848615</c:v>
                </c:pt>
                <c:pt idx="385">
                  <c:v>32163409.918060381</c:v>
                </c:pt>
                <c:pt idx="386">
                  <c:v>29206673.913924299</c:v>
                </c:pt>
                <c:pt idx="387">
                  <c:v>40848846.427620612</c:v>
                </c:pt>
                <c:pt idx="388">
                  <c:v>41364393.377599262</c:v>
                </c:pt>
                <c:pt idx="389">
                  <c:v>33132331.100167446</c:v>
                </c:pt>
                <c:pt idx="390">
                  <c:v>30875771.756337758</c:v>
                </c:pt>
                <c:pt idx="391">
                  <c:v>58152016.782415219</c:v>
                </c:pt>
                <c:pt idx="392">
                  <c:v>35266441.705890194</c:v>
                </c:pt>
                <c:pt idx="393">
                  <c:v>34639175.555033088</c:v>
                </c:pt>
                <c:pt idx="394">
                  <c:v>48112705.976789698</c:v>
                </c:pt>
                <c:pt idx="395">
                  <c:v>52011430.538710356</c:v>
                </c:pt>
                <c:pt idx="396">
                  <c:v>34608863.002591766</c:v>
                </c:pt>
                <c:pt idx="397">
                  <c:v>54007788.51030653</c:v>
                </c:pt>
                <c:pt idx="398">
                  <c:v>44140741.167287923</c:v>
                </c:pt>
                <c:pt idx="399">
                  <c:v>94278993.05805704</c:v>
                </c:pt>
                <c:pt idx="400">
                  <c:v>29024935.244611818</c:v>
                </c:pt>
                <c:pt idx="401">
                  <c:v>67489343.912574917</c:v>
                </c:pt>
                <c:pt idx="402">
                  <c:v>28679081.718297575</c:v>
                </c:pt>
                <c:pt idx="403">
                  <c:v>49403910.074257232</c:v>
                </c:pt>
                <c:pt idx="404">
                  <c:v>61527950.38736067</c:v>
                </c:pt>
                <c:pt idx="405">
                  <c:v>38186236.517960079</c:v>
                </c:pt>
                <c:pt idx="406">
                  <c:v>48488193.712299317</c:v>
                </c:pt>
                <c:pt idx="407">
                  <c:v>28645945.665713176</c:v>
                </c:pt>
                <c:pt idx="408">
                  <c:v>39168108.391022012</c:v>
                </c:pt>
                <c:pt idx="409">
                  <c:v>28703960.551367573</c:v>
                </c:pt>
                <c:pt idx="410">
                  <c:v>39261052.260103993</c:v>
                </c:pt>
                <c:pt idx="411">
                  <c:v>36236955.626351416</c:v>
                </c:pt>
                <c:pt idx="412">
                  <c:v>36013347.008762285</c:v>
                </c:pt>
                <c:pt idx="413">
                  <c:v>55694270.646507919</c:v>
                </c:pt>
                <c:pt idx="414">
                  <c:v>32721906.604908511</c:v>
                </c:pt>
                <c:pt idx="415">
                  <c:v>47127214.714264371</c:v>
                </c:pt>
                <c:pt idx="416">
                  <c:v>30532681.253732193</c:v>
                </c:pt>
                <c:pt idx="417">
                  <c:v>53308854.692356631</c:v>
                </c:pt>
                <c:pt idx="418">
                  <c:v>48345766.594918922</c:v>
                </c:pt>
                <c:pt idx="419">
                  <c:v>28653131.592696186</c:v>
                </c:pt>
                <c:pt idx="420">
                  <c:v>46636412.402168304</c:v>
                </c:pt>
                <c:pt idx="421">
                  <c:v>75844245.442854613</c:v>
                </c:pt>
                <c:pt idx="422">
                  <c:v>33061373.509474874</c:v>
                </c:pt>
                <c:pt idx="423">
                  <c:v>52613021.032662287</c:v>
                </c:pt>
                <c:pt idx="424">
                  <c:v>44166953.708205946</c:v>
                </c:pt>
                <c:pt idx="425">
                  <c:v>33437644.275145698</c:v>
                </c:pt>
                <c:pt idx="426">
                  <c:v>42207885.253527693</c:v>
                </c:pt>
                <c:pt idx="427">
                  <c:v>28923896.238662828</c:v>
                </c:pt>
                <c:pt idx="428">
                  <c:v>33982814.263629459</c:v>
                </c:pt>
                <c:pt idx="429">
                  <c:v>33011355.501380093</c:v>
                </c:pt>
                <c:pt idx="430">
                  <c:v>35289569.266232029</c:v>
                </c:pt>
                <c:pt idx="431">
                  <c:v>37172246.836957045</c:v>
                </c:pt>
                <c:pt idx="432">
                  <c:v>29159815.017105088</c:v>
                </c:pt>
                <c:pt idx="433">
                  <c:v>52759084.448459819</c:v>
                </c:pt>
                <c:pt idx="434">
                  <c:v>31960354.857439172</c:v>
                </c:pt>
                <c:pt idx="435">
                  <c:v>28838926.29057122</c:v>
                </c:pt>
                <c:pt idx="436">
                  <c:v>55484318.357593119</c:v>
                </c:pt>
                <c:pt idx="437">
                  <c:v>39547280.705354445</c:v>
                </c:pt>
                <c:pt idx="438">
                  <c:v>29710743.185344934</c:v>
                </c:pt>
                <c:pt idx="439">
                  <c:v>45665261.911952183</c:v>
                </c:pt>
                <c:pt idx="440">
                  <c:v>45618134.778928965</c:v>
                </c:pt>
                <c:pt idx="441">
                  <c:v>38569233.810157515</c:v>
                </c:pt>
                <c:pt idx="442">
                  <c:v>42624662.156749412</c:v>
                </c:pt>
                <c:pt idx="443">
                  <c:v>31118533.09097195</c:v>
                </c:pt>
                <c:pt idx="444">
                  <c:v>30489276.794782389</c:v>
                </c:pt>
                <c:pt idx="445">
                  <c:v>39536933.641510062</c:v>
                </c:pt>
                <c:pt idx="446">
                  <c:v>28740816.783120934</c:v>
                </c:pt>
                <c:pt idx="447">
                  <c:v>55633407.969460919</c:v>
                </c:pt>
                <c:pt idx="448">
                  <c:v>35084262.513758048</c:v>
                </c:pt>
                <c:pt idx="449">
                  <c:v>51083737.544484809</c:v>
                </c:pt>
                <c:pt idx="450">
                  <c:v>32635898.498494156</c:v>
                </c:pt>
                <c:pt idx="451">
                  <c:v>45044550.947681822</c:v>
                </c:pt>
                <c:pt idx="452">
                  <c:v>31476397.418983154</c:v>
                </c:pt>
                <c:pt idx="453">
                  <c:v>28635328.020455211</c:v>
                </c:pt>
                <c:pt idx="454">
                  <c:v>53775437.769966699</c:v>
                </c:pt>
                <c:pt idx="455">
                  <c:v>40196695.715852149</c:v>
                </c:pt>
                <c:pt idx="456">
                  <c:v>39183983.266591467</c:v>
                </c:pt>
                <c:pt idx="457">
                  <c:v>28601876.624795698</c:v>
                </c:pt>
                <c:pt idx="458">
                  <c:v>29553637.56297617</c:v>
                </c:pt>
                <c:pt idx="459">
                  <c:v>30985835.135810066</c:v>
                </c:pt>
                <c:pt idx="460">
                  <c:v>28636873.881031863</c:v>
                </c:pt>
                <c:pt idx="461">
                  <c:v>34725525.427646779</c:v>
                </c:pt>
                <c:pt idx="462">
                  <c:v>37824278.172700375</c:v>
                </c:pt>
                <c:pt idx="463">
                  <c:v>63907834.909380443</c:v>
                </c:pt>
                <c:pt idx="464">
                  <c:v>29642127.368163336</c:v>
                </c:pt>
                <c:pt idx="465">
                  <c:v>31122607.733021602</c:v>
                </c:pt>
                <c:pt idx="466">
                  <c:v>43975347.642273791</c:v>
                </c:pt>
                <c:pt idx="467">
                  <c:v>28606201.854875769</c:v>
                </c:pt>
                <c:pt idx="468">
                  <c:v>32086130.013908695</c:v>
                </c:pt>
                <c:pt idx="469">
                  <c:v>48804135.630044855</c:v>
                </c:pt>
                <c:pt idx="470">
                  <c:v>35287089.631516904</c:v>
                </c:pt>
                <c:pt idx="471">
                  <c:v>29812200.683469918</c:v>
                </c:pt>
                <c:pt idx="472">
                  <c:v>37362460.980522245</c:v>
                </c:pt>
                <c:pt idx="473">
                  <c:v>48014475.728930652</c:v>
                </c:pt>
                <c:pt idx="474">
                  <c:v>33045709.434990589</c:v>
                </c:pt>
                <c:pt idx="475">
                  <c:v>40187686.497864842</c:v>
                </c:pt>
                <c:pt idx="476">
                  <c:v>89214930.590014935</c:v>
                </c:pt>
                <c:pt idx="477">
                  <c:v>46534931.717587948</c:v>
                </c:pt>
                <c:pt idx="478">
                  <c:v>29172900.304380916</c:v>
                </c:pt>
                <c:pt idx="479">
                  <c:v>28589702.435601108</c:v>
                </c:pt>
                <c:pt idx="480">
                  <c:v>29316142.853743061</c:v>
                </c:pt>
                <c:pt idx="481">
                  <c:v>35914644.637928195</c:v>
                </c:pt>
                <c:pt idx="482">
                  <c:v>53196511.127031349</c:v>
                </c:pt>
                <c:pt idx="483">
                  <c:v>34127354.595519252</c:v>
                </c:pt>
                <c:pt idx="484">
                  <c:v>28594126.931929145</c:v>
                </c:pt>
                <c:pt idx="485">
                  <c:v>29997369.304248706</c:v>
                </c:pt>
                <c:pt idx="486">
                  <c:v>55867290.298673995</c:v>
                </c:pt>
                <c:pt idx="487">
                  <c:v>40663362.59675394</c:v>
                </c:pt>
                <c:pt idx="488">
                  <c:v>38056620.505215883</c:v>
                </c:pt>
                <c:pt idx="489">
                  <c:v>30382279.007697232</c:v>
                </c:pt>
                <c:pt idx="490">
                  <c:v>29244148.882121097</c:v>
                </c:pt>
                <c:pt idx="491">
                  <c:v>33988125.88981159</c:v>
                </c:pt>
                <c:pt idx="492">
                  <c:v>31752330.026593804</c:v>
                </c:pt>
                <c:pt idx="493">
                  <c:v>43900557.725802794</c:v>
                </c:pt>
                <c:pt idx="494">
                  <c:v>45183365.537498564</c:v>
                </c:pt>
                <c:pt idx="495">
                  <c:v>31376191.263461851</c:v>
                </c:pt>
                <c:pt idx="496">
                  <c:v>37010286.982427351</c:v>
                </c:pt>
                <c:pt idx="497">
                  <c:v>29672893.154074572</c:v>
                </c:pt>
                <c:pt idx="498">
                  <c:v>51903775.997415833</c:v>
                </c:pt>
                <c:pt idx="499">
                  <c:v>46876420.392723426</c:v>
                </c:pt>
                <c:pt idx="500">
                  <c:v>43679262.507575236</c:v>
                </c:pt>
                <c:pt idx="501">
                  <c:v>39886674.728366762</c:v>
                </c:pt>
                <c:pt idx="502">
                  <c:v>94574471.090143129</c:v>
                </c:pt>
                <c:pt idx="503">
                  <c:v>37287349.735439003</c:v>
                </c:pt>
                <c:pt idx="504">
                  <c:v>41747419.107042409</c:v>
                </c:pt>
                <c:pt idx="505">
                  <c:v>35815245.21466206</c:v>
                </c:pt>
                <c:pt idx="506">
                  <c:v>28595445.421763889</c:v>
                </c:pt>
                <c:pt idx="507">
                  <c:v>38484238.653012544</c:v>
                </c:pt>
                <c:pt idx="508">
                  <c:v>32095365.960716732</c:v>
                </c:pt>
                <c:pt idx="509">
                  <c:v>44731564.084620997</c:v>
                </c:pt>
                <c:pt idx="510">
                  <c:v>77891479.326459661</c:v>
                </c:pt>
                <c:pt idx="511">
                  <c:v>37470333.653299354</c:v>
                </c:pt>
                <c:pt idx="512">
                  <c:v>48342375.056147993</c:v>
                </c:pt>
                <c:pt idx="513">
                  <c:v>40189743.05054938</c:v>
                </c:pt>
                <c:pt idx="514">
                  <c:v>37557797.171652205</c:v>
                </c:pt>
                <c:pt idx="515">
                  <c:v>31459470.347914331</c:v>
                </c:pt>
                <c:pt idx="516">
                  <c:v>39299723.875715986</c:v>
                </c:pt>
                <c:pt idx="517">
                  <c:v>41772062.768811442</c:v>
                </c:pt>
                <c:pt idx="518">
                  <c:v>31975884.621799219</c:v>
                </c:pt>
                <c:pt idx="519">
                  <c:v>28593176.908336684</c:v>
                </c:pt>
                <c:pt idx="520">
                  <c:v>36881656.554256886</c:v>
                </c:pt>
                <c:pt idx="521">
                  <c:v>29900026.756846037</c:v>
                </c:pt>
                <c:pt idx="522">
                  <c:v>52481929.853499085</c:v>
                </c:pt>
                <c:pt idx="523">
                  <c:v>28699182.581910044</c:v>
                </c:pt>
                <c:pt idx="524">
                  <c:v>39969840.484775171</c:v>
                </c:pt>
                <c:pt idx="525">
                  <c:v>55167172.637299269</c:v>
                </c:pt>
                <c:pt idx="526">
                  <c:v>42636426.59262374</c:v>
                </c:pt>
                <c:pt idx="527">
                  <c:v>29666692.68036072</c:v>
                </c:pt>
                <c:pt idx="528">
                  <c:v>31984033.766837496</c:v>
                </c:pt>
                <c:pt idx="529">
                  <c:v>35977744.970288895</c:v>
                </c:pt>
                <c:pt idx="530">
                  <c:v>30415956.701580342</c:v>
                </c:pt>
                <c:pt idx="531">
                  <c:v>28593755.696977105</c:v>
                </c:pt>
                <c:pt idx="532">
                  <c:v>45394706.365066253</c:v>
                </c:pt>
                <c:pt idx="533">
                  <c:v>50940703.387952089</c:v>
                </c:pt>
                <c:pt idx="534">
                  <c:v>28734123.283014961</c:v>
                </c:pt>
                <c:pt idx="535">
                  <c:v>29577674.488816977</c:v>
                </c:pt>
                <c:pt idx="536">
                  <c:v>50172307.608149067</c:v>
                </c:pt>
                <c:pt idx="537">
                  <c:v>38575738.191676304</c:v>
                </c:pt>
                <c:pt idx="538">
                  <c:v>44453220.530275099</c:v>
                </c:pt>
                <c:pt idx="539">
                  <c:v>33725740.846360594</c:v>
                </c:pt>
                <c:pt idx="540">
                  <c:v>28596738.825744126</c:v>
                </c:pt>
                <c:pt idx="541">
                  <c:v>35705481.455035277</c:v>
                </c:pt>
                <c:pt idx="542">
                  <c:v>28944815.610540748</c:v>
                </c:pt>
                <c:pt idx="543">
                  <c:v>31468327.943652324</c:v>
                </c:pt>
                <c:pt idx="544">
                  <c:v>38197771.897839658</c:v>
                </c:pt>
                <c:pt idx="545">
                  <c:v>34115454.888374284</c:v>
                </c:pt>
                <c:pt idx="546">
                  <c:v>39854233.06259688</c:v>
                </c:pt>
                <c:pt idx="547">
                  <c:v>58261827.06233684</c:v>
                </c:pt>
                <c:pt idx="548">
                  <c:v>45059555.216696605</c:v>
                </c:pt>
                <c:pt idx="549">
                  <c:v>47410606.936697163</c:v>
                </c:pt>
                <c:pt idx="550">
                  <c:v>51553673.416280143</c:v>
                </c:pt>
                <c:pt idx="551">
                  <c:v>31725195.563752726</c:v>
                </c:pt>
                <c:pt idx="552">
                  <c:v>31891566.000712276</c:v>
                </c:pt>
                <c:pt idx="553">
                  <c:v>30407283.942993343</c:v>
                </c:pt>
                <c:pt idx="554">
                  <c:v>44263688.284338899</c:v>
                </c:pt>
                <c:pt idx="555">
                  <c:v>31464476.383629803</c:v>
                </c:pt>
                <c:pt idx="556">
                  <c:v>29656870.853718061</c:v>
                </c:pt>
                <c:pt idx="557">
                  <c:v>53048189.094463073</c:v>
                </c:pt>
                <c:pt idx="558">
                  <c:v>46895142.144916438</c:v>
                </c:pt>
                <c:pt idx="559">
                  <c:v>37325164.855667599</c:v>
                </c:pt>
                <c:pt idx="560">
                  <c:v>36156350.966486402</c:v>
                </c:pt>
                <c:pt idx="561">
                  <c:v>47876232.3609211</c:v>
                </c:pt>
                <c:pt idx="562">
                  <c:v>31071546.413176041</c:v>
                </c:pt>
                <c:pt idx="563">
                  <c:v>41738711.4078274</c:v>
                </c:pt>
                <c:pt idx="564">
                  <c:v>50006112.394761957</c:v>
                </c:pt>
                <c:pt idx="565">
                  <c:v>35903859.053818099</c:v>
                </c:pt>
                <c:pt idx="566">
                  <c:v>52172020.527940564</c:v>
                </c:pt>
                <c:pt idx="567">
                  <c:v>45429080.519942932</c:v>
                </c:pt>
                <c:pt idx="568">
                  <c:v>46075691.905789964</c:v>
                </c:pt>
                <c:pt idx="569">
                  <c:v>33753550.501796484</c:v>
                </c:pt>
                <c:pt idx="570">
                  <c:v>49034685.999671414</c:v>
                </c:pt>
                <c:pt idx="571">
                  <c:v>30012859.725698031</c:v>
                </c:pt>
                <c:pt idx="572">
                  <c:v>29873576.046023011</c:v>
                </c:pt>
                <c:pt idx="573">
                  <c:v>45195501.095991589</c:v>
                </c:pt>
                <c:pt idx="574">
                  <c:v>48786838.92746269</c:v>
                </c:pt>
                <c:pt idx="575">
                  <c:v>30285137.776130941</c:v>
                </c:pt>
                <c:pt idx="576">
                  <c:v>48406785.344782248</c:v>
                </c:pt>
                <c:pt idx="577">
                  <c:v>60328018.136984631</c:v>
                </c:pt>
                <c:pt idx="578">
                  <c:v>56457076.983201526</c:v>
                </c:pt>
                <c:pt idx="579">
                  <c:v>34260195.9792533</c:v>
                </c:pt>
                <c:pt idx="580">
                  <c:v>54138479.31442032</c:v>
                </c:pt>
                <c:pt idx="581">
                  <c:v>32295242.240355797</c:v>
                </c:pt>
                <c:pt idx="582">
                  <c:v>48892927.444291465</c:v>
                </c:pt>
                <c:pt idx="583">
                  <c:v>54070533.282771476</c:v>
                </c:pt>
                <c:pt idx="584">
                  <c:v>52345235.550535701</c:v>
                </c:pt>
                <c:pt idx="585">
                  <c:v>36226264.927667484</c:v>
                </c:pt>
                <c:pt idx="586">
                  <c:v>32339529.307934105</c:v>
                </c:pt>
                <c:pt idx="587">
                  <c:v>56326925.909084499</c:v>
                </c:pt>
                <c:pt idx="588">
                  <c:v>43403209.936702721</c:v>
                </c:pt>
                <c:pt idx="589">
                  <c:v>32175813.447644677</c:v>
                </c:pt>
                <c:pt idx="590">
                  <c:v>34169005.799059808</c:v>
                </c:pt>
                <c:pt idx="591">
                  <c:v>39239251.539221637</c:v>
                </c:pt>
                <c:pt idx="592">
                  <c:v>40084534.939455099</c:v>
                </c:pt>
                <c:pt idx="593">
                  <c:v>33791302.829571091</c:v>
                </c:pt>
                <c:pt idx="594">
                  <c:v>28809439.692742448</c:v>
                </c:pt>
                <c:pt idx="595">
                  <c:v>34280751.928968504</c:v>
                </c:pt>
                <c:pt idx="596">
                  <c:v>50855068.989476189</c:v>
                </c:pt>
                <c:pt idx="597">
                  <c:v>30366703.321655501</c:v>
                </c:pt>
                <c:pt idx="598">
                  <c:v>41239073.628408238</c:v>
                </c:pt>
                <c:pt idx="599">
                  <c:v>28631247.378674306</c:v>
                </c:pt>
                <c:pt idx="600">
                  <c:v>35016562.52690053</c:v>
                </c:pt>
                <c:pt idx="601">
                  <c:v>31000132.102377243</c:v>
                </c:pt>
                <c:pt idx="602">
                  <c:v>38191657.726645082</c:v>
                </c:pt>
                <c:pt idx="603">
                  <c:v>28757169.536634497</c:v>
                </c:pt>
                <c:pt idx="604">
                  <c:v>28735913.318981629</c:v>
                </c:pt>
                <c:pt idx="605">
                  <c:v>28600563.394544989</c:v>
                </c:pt>
                <c:pt idx="606">
                  <c:v>70026218.89188014</c:v>
                </c:pt>
                <c:pt idx="607">
                  <c:v>35966986.473538697</c:v>
                </c:pt>
                <c:pt idx="608">
                  <c:v>41351728.247540638</c:v>
                </c:pt>
                <c:pt idx="609">
                  <c:v>31498338.3181879</c:v>
                </c:pt>
                <c:pt idx="610">
                  <c:v>51968904.086617276</c:v>
                </c:pt>
                <c:pt idx="611">
                  <c:v>30873598.264732409</c:v>
                </c:pt>
                <c:pt idx="612">
                  <c:v>47685291.014098786</c:v>
                </c:pt>
                <c:pt idx="613">
                  <c:v>34919633.951688409</c:v>
                </c:pt>
                <c:pt idx="614">
                  <c:v>38786936.479966052</c:v>
                </c:pt>
                <c:pt idx="615">
                  <c:v>40394556.598409757</c:v>
                </c:pt>
                <c:pt idx="616">
                  <c:v>28629837.748868585</c:v>
                </c:pt>
                <c:pt idx="617">
                  <c:v>82718595.202354699</c:v>
                </c:pt>
                <c:pt idx="618">
                  <c:v>29317143.523733262</c:v>
                </c:pt>
                <c:pt idx="619">
                  <c:v>42072900.097003594</c:v>
                </c:pt>
                <c:pt idx="620">
                  <c:v>39022396.586574078</c:v>
                </c:pt>
                <c:pt idx="621">
                  <c:v>32355576.260977894</c:v>
                </c:pt>
                <c:pt idx="622">
                  <c:v>33268123.774115827</c:v>
                </c:pt>
                <c:pt idx="623">
                  <c:v>28595811.865212474</c:v>
                </c:pt>
                <c:pt idx="624">
                  <c:v>34759423.600843713</c:v>
                </c:pt>
                <c:pt idx="625">
                  <c:v>46122450.356104456</c:v>
                </c:pt>
                <c:pt idx="626">
                  <c:v>38816410.297894746</c:v>
                </c:pt>
                <c:pt idx="627">
                  <c:v>47804228.310847044</c:v>
                </c:pt>
                <c:pt idx="628">
                  <c:v>36006938.395024382</c:v>
                </c:pt>
                <c:pt idx="629">
                  <c:v>50485830.639297098</c:v>
                </c:pt>
                <c:pt idx="630">
                  <c:v>32813345.822167411</c:v>
                </c:pt>
                <c:pt idx="631">
                  <c:v>42799635.675030865</c:v>
                </c:pt>
                <c:pt idx="632">
                  <c:v>31727055.542889725</c:v>
                </c:pt>
                <c:pt idx="633">
                  <c:v>28590584.266478032</c:v>
                </c:pt>
                <c:pt idx="634">
                  <c:v>28641481.915384907</c:v>
                </c:pt>
                <c:pt idx="635">
                  <c:v>28990598.469285503</c:v>
                </c:pt>
                <c:pt idx="636">
                  <c:v>51429034.21383743</c:v>
                </c:pt>
                <c:pt idx="637">
                  <c:v>29479386.732580289</c:v>
                </c:pt>
                <c:pt idx="638">
                  <c:v>40390464.348840967</c:v>
                </c:pt>
                <c:pt idx="639">
                  <c:v>44030986.617915556</c:v>
                </c:pt>
                <c:pt idx="640">
                  <c:v>60354856.620395735</c:v>
                </c:pt>
                <c:pt idx="641">
                  <c:v>29917678.745898575</c:v>
                </c:pt>
                <c:pt idx="642">
                  <c:v>36338013.728548825</c:v>
                </c:pt>
                <c:pt idx="643">
                  <c:v>44901881.021167375</c:v>
                </c:pt>
                <c:pt idx="644">
                  <c:v>33818656.654299073</c:v>
                </c:pt>
                <c:pt idx="645">
                  <c:v>28691943.237783168</c:v>
                </c:pt>
                <c:pt idx="646">
                  <c:v>49473080.072309218</c:v>
                </c:pt>
                <c:pt idx="647">
                  <c:v>55068103.643868007</c:v>
                </c:pt>
                <c:pt idx="648">
                  <c:v>41856839.140988924</c:v>
                </c:pt>
                <c:pt idx="649">
                  <c:v>30985037.879143436</c:v>
                </c:pt>
                <c:pt idx="650">
                  <c:v>34135072.395560533</c:v>
                </c:pt>
                <c:pt idx="651">
                  <c:v>28762343.757145327</c:v>
                </c:pt>
                <c:pt idx="652">
                  <c:v>49651241.498010531</c:v>
                </c:pt>
                <c:pt idx="653">
                  <c:v>34440076.669839524</c:v>
                </c:pt>
                <c:pt idx="654">
                  <c:v>39278223.050556444</c:v>
                </c:pt>
                <c:pt idx="655">
                  <c:v>29151719.577678174</c:v>
                </c:pt>
                <c:pt idx="656">
                  <c:v>56320436.825579949</c:v>
                </c:pt>
                <c:pt idx="657">
                  <c:v>39570136.838175766</c:v>
                </c:pt>
                <c:pt idx="658">
                  <c:v>39220225.916502699</c:v>
                </c:pt>
                <c:pt idx="659">
                  <c:v>28792418.086957</c:v>
                </c:pt>
                <c:pt idx="660">
                  <c:v>45572369.386365645</c:v>
                </c:pt>
                <c:pt idx="661">
                  <c:v>32424566.371256888</c:v>
                </c:pt>
                <c:pt idx="662">
                  <c:v>32232508.571140777</c:v>
                </c:pt>
                <c:pt idx="663">
                  <c:v>37204100.070593581</c:v>
                </c:pt>
                <c:pt idx="664">
                  <c:v>42778561.715283632</c:v>
                </c:pt>
                <c:pt idx="665">
                  <c:v>45131131.987990901</c:v>
                </c:pt>
                <c:pt idx="666">
                  <c:v>36667011.621883444</c:v>
                </c:pt>
                <c:pt idx="667">
                  <c:v>37949554.408067785</c:v>
                </c:pt>
                <c:pt idx="668">
                  <c:v>34016758.664288037</c:v>
                </c:pt>
                <c:pt idx="669">
                  <c:v>28727081.983294662</c:v>
                </c:pt>
                <c:pt idx="670">
                  <c:v>36179505.458224311</c:v>
                </c:pt>
                <c:pt idx="671">
                  <c:v>47622321.571565181</c:v>
                </c:pt>
                <c:pt idx="672">
                  <c:v>28595281.446907137</c:v>
                </c:pt>
                <c:pt idx="673">
                  <c:v>53768633.677982047</c:v>
                </c:pt>
                <c:pt idx="674">
                  <c:v>56717235.23928567</c:v>
                </c:pt>
                <c:pt idx="675">
                  <c:v>38993146.627711646</c:v>
                </c:pt>
                <c:pt idx="676">
                  <c:v>70434691.474973276</c:v>
                </c:pt>
                <c:pt idx="677">
                  <c:v>36091828.684275821</c:v>
                </c:pt>
                <c:pt idx="678">
                  <c:v>38722455.3286952</c:v>
                </c:pt>
                <c:pt idx="679">
                  <c:v>35406411.508232206</c:v>
                </c:pt>
                <c:pt idx="680">
                  <c:v>30421441.565858662</c:v>
                </c:pt>
                <c:pt idx="681">
                  <c:v>31649442.793911364</c:v>
                </c:pt>
                <c:pt idx="682">
                  <c:v>53294446.658130929</c:v>
                </c:pt>
                <c:pt idx="683">
                  <c:v>29084082.698651806</c:v>
                </c:pt>
                <c:pt idx="684">
                  <c:v>41802928.539924629</c:v>
                </c:pt>
                <c:pt idx="685">
                  <c:v>46600939.604305863</c:v>
                </c:pt>
                <c:pt idx="686">
                  <c:v>28733097.13822607</c:v>
                </c:pt>
                <c:pt idx="687">
                  <c:v>84408599.522772819</c:v>
                </c:pt>
                <c:pt idx="688">
                  <c:v>28736535.856787812</c:v>
                </c:pt>
                <c:pt idx="689">
                  <c:v>60022806.417928226</c:v>
                </c:pt>
                <c:pt idx="690">
                  <c:v>78761630.141389802</c:v>
                </c:pt>
                <c:pt idx="691">
                  <c:v>39344476.614480026</c:v>
                </c:pt>
                <c:pt idx="692">
                  <c:v>53494123.381220445</c:v>
                </c:pt>
                <c:pt idx="693">
                  <c:v>30125853.090342514</c:v>
                </c:pt>
                <c:pt idx="694">
                  <c:v>52758515.610602133</c:v>
                </c:pt>
                <c:pt idx="695">
                  <c:v>65561435.242556758</c:v>
                </c:pt>
                <c:pt idx="696">
                  <c:v>44073506.683802254</c:v>
                </c:pt>
                <c:pt idx="697">
                  <c:v>41333100.217509285</c:v>
                </c:pt>
                <c:pt idx="698">
                  <c:v>40483022.053859502</c:v>
                </c:pt>
                <c:pt idx="699">
                  <c:v>46484372.937079892</c:v>
                </c:pt>
                <c:pt idx="700">
                  <c:v>30871617.908007067</c:v>
                </c:pt>
                <c:pt idx="701">
                  <c:v>35967690.075338922</c:v>
                </c:pt>
                <c:pt idx="702">
                  <c:v>52457223.929201603</c:v>
                </c:pt>
                <c:pt idx="703">
                  <c:v>28778878.927065499</c:v>
                </c:pt>
                <c:pt idx="704">
                  <c:v>39942441.65110971</c:v>
                </c:pt>
                <c:pt idx="705">
                  <c:v>48849185.057088055</c:v>
                </c:pt>
                <c:pt idx="706">
                  <c:v>30083059.446734503</c:v>
                </c:pt>
                <c:pt idx="707">
                  <c:v>34023166.181000844</c:v>
                </c:pt>
                <c:pt idx="708">
                  <c:v>28597611.950181834</c:v>
                </c:pt>
                <c:pt idx="709">
                  <c:v>29989285.95885789</c:v>
                </c:pt>
                <c:pt idx="710">
                  <c:v>39384979.376194768</c:v>
                </c:pt>
                <c:pt idx="711">
                  <c:v>28666395.994328301</c:v>
                </c:pt>
                <c:pt idx="712">
                  <c:v>35193247.014595956</c:v>
                </c:pt>
                <c:pt idx="713">
                  <c:v>47759670.901992552</c:v>
                </c:pt>
                <c:pt idx="714">
                  <c:v>55804826.99487181</c:v>
                </c:pt>
                <c:pt idx="715">
                  <c:v>31708366.427222662</c:v>
                </c:pt>
                <c:pt idx="716">
                  <c:v>48736815.387244307</c:v>
                </c:pt>
                <c:pt idx="717">
                  <c:v>48384588.856746398</c:v>
                </c:pt>
                <c:pt idx="718">
                  <c:v>38890610.30409959</c:v>
                </c:pt>
                <c:pt idx="719">
                  <c:v>53033168.171746127</c:v>
                </c:pt>
                <c:pt idx="720">
                  <c:v>32123459.792977668</c:v>
                </c:pt>
                <c:pt idx="721">
                  <c:v>50031980.228201792</c:v>
                </c:pt>
                <c:pt idx="722">
                  <c:v>73766169.552488938</c:v>
                </c:pt>
                <c:pt idx="723">
                  <c:v>28704903.387445904</c:v>
                </c:pt>
                <c:pt idx="724">
                  <c:v>48233994.564514242</c:v>
                </c:pt>
                <c:pt idx="725">
                  <c:v>34232198.078308113</c:v>
                </c:pt>
                <c:pt idx="726">
                  <c:v>28599837.857099395</c:v>
                </c:pt>
                <c:pt idx="727">
                  <c:v>56964738.705910452</c:v>
                </c:pt>
                <c:pt idx="728">
                  <c:v>31200526.241633132</c:v>
                </c:pt>
                <c:pt idx="729">
                  <c:v>32685387.643740181</c:v>
                </c:pt>
                <c:pt idx="730">
                  <c:v>51952518.512295477</c:v>
                </c:pt>
                <c:pt idx="731">
                  <c:v>38982269.287542596</c:v>
                </c:pt>
                <c:pt idx="732">
                  <c:v>28594162.512116961</c:v>
                </c:pt>
                <c:pt idx="733">
                  <c:v>72494032.712252513</c:v>
                </c:pt>
                <c:pt idx="734">
                  <c:v>48424300.202174716</c:v>
                </c:pt>
                <c:pt idx="735">
                  <c:v>32561324.297554806</c:v>
                </c:pt>
                <c:pt idx="736">
                  <c:v>29008092.786767516</c:v>
                </c:pt>
                <c:pt idx="737">
                  <c:v>29157128.64093538</c:v>
                </c:pt>
                <c:pt idx="738">
                  <c:v>51679581.639963672</c:v>
                </c:pt>
                <c:pt idx="739">
                  <c:v>29660401.562345881</c:v>
                </c:pt>
                <c:pt idx="740">
                  <c:v>31437818.774349272</c:v>
                </c:pt>
                <c:pt idx="741">
                  <c:v>42702661.112414762</c:v>
                </c:pt>
                <c:pt idx="742">
                  <c:v>39616867.712203361</c:v>
                </c:pt>
                <c:pt idx="743">
                  <c:v>39846547.704625174</c:v>
                </c:pt>
                <c:pt idx="744">
                  <c:v>32280573.604144145</c:v>
                </c:pt>
                <c:pt idx="745">
                  <c:v>64278094.108934775</c:v>
                </c:pt>
                <c:pt idx="746">
                  <c:v>38284803.649649858</c:v>
                </c:pt>
                <c:pt idx="747">
                  <c:v>28595618.262555279</c:v>
                </c:pt>
                <c:pt idx="748">
                  <c:v>51904044.130294628</c:v>
                </c:pt>
                <c:pt idx="749">
                  <c:v>45336067.98543375</c:v>
                </c:pt>
                <c:pt idx="750">
                  <c:v>35987510.772748142</c:v>
                </c:pt>
                <c:pt idx="751">
                  <c:v>43669868.462562598</c:v>
                </c:pt>
                <c:pt idx="752">
                  <c:v>39913739.502278686</c:v>
                </c:pt>
                <c:pt idx="753">
                  <c:v>36482161.119737558</c:v>
                </c:pt>
                <c:pt idx="754">
                  <c:v>33958330.850557566</c:v>
                </c:pt>
                <c:pt idx="755">
                  <c:v>36606133.663630284</c:v>
                </c:pt>
                <c:pt idx="756">
                  <c:v>51466327.298269734</c:v>
                </c:pt>
                <c:pt idx="757">
                  <c:v>35925689.289116926</c:v>
                </c:pt>
                <c:pt idx="758">
                  <c:v>34090920.866119839</c:v>
                </c:pt>
                <c:pt idx="759">
                  <c:v>47509987.189726941</c:v>
                </c:pt>
                <c:pt idx="760">
                  <c:v>32197882.743220419</c:v>
                </c:pt>
                <c:pt idx="761">
                  <c:v>32097323.30047252</c:v>
                </c:pt>
                <c:pt idx="762">
                  <c:v>40891759.542389587</c:v>
                </c:pt>
                <c:pt idx="763">
                  <c:v>50804420.264636122</c:v>
                </c:pt>
                <c:pt idx="764">
                  <c:v>29165835.395477772</c:v>
                </c:pt>
                <c:pt idx="765">
                  <c:v>50303550.475608826</c:v>
                </c:pt>
                <c:pt idx="766">
                  <c:v>48488491.823704489</c:v>
                </c:pt>
                <c:pt idx="767">
                  <c:v>45591553.259268373</c:v>
                </c:pt>
                <c:pt idx="768">
                  <c:v>33527196.532150704</c:v>
                </c:pt>
                <c:pt idx="769">
                  <c:v>39734099.460540012</c:v>
                </c:pt>
                <c:pt idx="770">
                  <c:v>34086929.279187277</c:v>
                </c:pt>
                <c:pt idx="771">
                  <c:v>47880236.537928686</c:v>
                </c:pt>
                <c:pt idx="772">
                  <c:v>45588340.158908114</c:v>
                </c:pt>
                <c:pt idx="773">
                  <c:v>37070649.764926463</c:v>
                </c:pt>
                <c:pt idx="774">
                  <c:v>92278507.394277915</c:v>
                </c:pt>
                <c:pt idx="775">
                  <c:v>45978284.433789723</c:v>
                </c:pt>
                <c:pt idx="776">
                  <c:v>53405692.847947508</c:v>
                </c:pt>
                <c:pt idx="777">
                  <c:v>30622623.118779317</c:v>
                </c:pt>
                <c:pt idx="778">
                  <c:v>35006844.965364248</c:v>
                </c:pt>
                <c:pt idx="779">
                  <c:v>50041647.5572946</c:v>
                </c:pt>
                <c:pt idx="780">
                  <c:v>36625665.276977532</c:v>
                </c:pt>
                <c:pt idx="781">
                  <c:v>43691660.192127861</c:v>
                </c:pt>
                <c:pt idx="782">
                  <c:v>48128474.264864989</c:v>
                </c:pt>
                <c:pt idx="783">
                  <c:v>48191544.347866885</c:v>
                </c:pt>
                <c:pt idx="784">
                  <c:v>28657942.352248587</c:v>
                </c:pt>
                <c:pt idx="785">
                  <c:v>51574564.386308305</c:v>
                </c:pt>
                <c:pt idx="786">
                  <c:v>37962816.166265339</c:v>
                </c:pt>
                <c:pt idx="787">
                  <c:v>40969362.585890688</c:v>
                </c:pt>
                <c:pt idx="788">
                  <c:v>30554919.581831723</c:v>
                </c:pt>
                <c:pt idx="789">
                  <c:v>81562487.601393893</c:v>
                </c:pt>
                <c:pt idx="790">
                  <c:v>46666979.712305889</c:v>
                </c:pt>
                <c:pt idx="791">
                  <c:v>47085657.05899369</c:v>
                </c:pt>
                <c:pt idx="792">
                  <c:v>46220952.002390966</c:v>
                </c:pt>
                <c:pt idx="793">
                  <c:v>35182247.172743618</c:v>
                </c:pt>
                <c:pt idx="794">
                  <c:v>54865046.630113468</c:v>
                </c:pt>
                <c:pt idx="795">
                  <c:v>31233121.176783059</c:v>
                </c:pt>
                <c:pt idx="796">
                  <c:v>41846794.41108422</c:v>
                </c:pt>
                <c:pt idx="797">
                  <c:v>28678273.396856882</c:v>
                </c:pt>
                <c:pt idx="798">
                  <c:v>42316266.506928809</c:v>
                </c:pt>
                <c:pt idx="799">
                  <c:v>28624678.300374176</c:v>
                </c:pt>
                <c:pt idx="800">
                  <c:v>36064212.127010867</c:v>
                </c:pt>
                <c:pt idx="801">
                  <c:v>45963639.617022559</c:v>
                </c:pt>
                <c:pt idx="802">
                  <c:v>51783956.491929524</c:v>
                </c:pt>
                <c:pt idx="803">
                  <c:v>51160964.212322779</c:v>
                </c:pt>
                <c:pt idx="804">
                  <c:v>28868626.173448831</c:v>
                </c:pt>
                <c:pt idx="805">
                  <c:v>43759595.881369308</c:v>
                </c:pt>
                <c:pt idx="806">
                  <c:v>28594671.467072014</c:v>
                </c:pt>
                <c:pt idx="807">
                  <c:v>31698836.019565973</c:v>
                </c:pt>
                <c:pt idx="808">
                  <c:v>28937990.06030713</c:v>
                </c:pt>
                <c:pt idx="809">
                  <c:v>34085083.78324721</c:v>
                </c:pt>
                <c:pt idx="810">
                  <c:v>28596733.516553104</c:v>
                </c:pt>
                <c:pt idx="811">
                  <c:v>34166632.250687107</c:v>
                </c:pt>
                <c:pt idx="812">
                  <c:v>42764722.162222363</c:v>
                </c:pt>
                <c:pt idx="813">
                  <c:v>33808322.70978304</c:v>
                </c:pt>
                <c:pt idx="814">
                  <c:v>49371557.262557849</c:v>
                </c:pt>
                <c:pt idx="815">
                  <c:v>35816920.011664398</c:v>
                </c:pt>
                <c:pt idx="816">
                  <c:v>28605904.55830187</c:v>
                </c:pt>
                <c:pt idx="817">
                  <c:v>33338362.460001718</c:v>
                </c:pt>
                <c:pt idx="818">
                  <c:v>33280077.073265012</c:v>
                </c:pt>
                <c:pt idx="819">
                  <c:v>38620401.248025022</c:v>
                </c:pt>
                <c:pt idx="820">
                  <c:v>34384848.41671551</c:v>
                </c:pt>
                <c:pt idx="821">
                  <c:v>45459995.803551741</c:v>
                </c:pt>
                <c:pt idx="822">
                  <c:v>35638524.736485176</c:v>
                </c:pt>
                <c:pt idx="823">
                  <c:v>29743033.030550122</c:v>
                </c:pt>
                <c:pt idx="824">
                  <c:v>34440637.341150589</c:v>
                </c:pt>
                <c:pt idx="825">
                  <c:v>53643034.43095161</c:v>
                </c:pt>
                <c:pt idx="826">
                  <c:v>31220672.037169885</c:v>
                </c:pt>
                <c:pt idx="827">
                  <c:v>87208661.386648208</c:v>
                </c:pt>
                <c:pt idx="828">
                  <c:v>48132455.29330337</c:v>
                </c:pt>
                <c:pt idx="829">
                  <c:v>40291839.262825079</c:v>
                </c:pt>
                <c:pt idx="830">
                  <c:v>49225665.639624715</c:v>
                </c:pt>
                <c:pt idx="831">
                  <c:v>32222488.541613892</c:v>
                </c:pt>
                <c:pt idx="832">
                  <c:v>29052140.911833428</c:v>
                </c:pt>
                <c:pt idx="833">
                  <c:v>31393652.024462942</c:v>
                </c:pt>
                <c:pt idx="834">
                  <c:v>50077819.535414375</c:v>
                </c:pt>
                <c:pt idx="835">
                  <c:v>28982397.579355542</c:v>
                </c:pt>
                <c:pt idx="836">
                  <c:v>28608261.221301191</c:v>
                </c:pt>
                <c:pt idx="837">
                  <c:v>42962705.181195073</c:v>
                </c:pt>
                <c:pt idx="838">
                  <c:v>34553507.537109159</c:v>
                </c:pt>
                <c:pt idx="839">
                  <c:v>33260870.519800518</c:v>
                </c:pt>
                <c:pt idx="840">
                  <c:v>28785544.367612008</c:v>
                </c:pt>
                <c:pt idx="841">
                  <c:v>35981262.364689298</c:v>
                </c:pt>
                <c:pt idx="842">
                  <c:v>31697571.287619922</c:v>
                </c:pt>
                <c:pt idx="843">
                  <c:v>47450573.307170287</c:v>
                </c:pt>
                <c:pt idx="844">
                  <c:v>52217318.377523869</c:v>
                </c:pt>
                <c:pt idx="845">
                  <c:v>53357088.481848933</c:v>
                </c:pt>
                <c:pt idx="846">
                  <c:v>56829381.608422354</c:v>
                </c:pt>
                <c:pt idx="847">
                  <c:v>45932856.187965252</c:v>
                </c:pt>
                <c:pt idx="848">
                  <c:v>30228030.727173764</c:v>
                </c:pt>
                <c:pt idx="849">
                  <c:v>56601618.092143811</c:v>
                </c:pt>
                <c:pt idx="850">
                  <c:v>54728773.571602553</c:v>
                </c:pt>
                <c:pt idx="851">
                  <c:v>31353958.893594909</c:v>
                </c:pt>
                <c:pt idx="852">
                  <c:v>52971505.300611198</c:v>
                </c:pt>
                <c:pt idx="853">
                  <c:v>42231432.281714469</c:v>
                </c:pt>
                <c:pt idx="854">
                  <c:v>45704463.743028194</c:v>
                </c:pt>
                <c:pt idx="855">
                  <c:v>42322823.936516486</c:v>
                </c:pt>
                <c:pt idx="856">
                  <c:v>49268977.708099075</c:v>
                </c:pt>
                <c:pt idx="857">
                  <c:v>35624449.500818364</c:v>
                </c:pt>
                <c:pt idx="858">
                  <c:v>28927738.046578679</c:v>
                </c:pt>
                <c:pt idx="859">
                  <c:v>33398716.430721644</c:v>
                </c:pt>
                <c:pt idx="860">
                  <c:v>28697152.30094292</c:v>
                </c:pt>
                <c:pt idx="861">
                  <c:v>54678026.542281985</c:v>
                </c:pt>
                <c:pt idx="862">
                  <c:v>35809156.820182696</c:v>
                </c:pt>
                <c:pt idx="863">
                  <c:v>45121070.987154804</c:v>
                </c:pt>
                <c:pt idx="864">
                  <c:v>29844085.22766906</c:v>
                </c:pt>
                <c:pt idx="865">
                  <c:v>28594547.200682696</c:v>
                </c:pt>
                <c:pt idx="866">
                  <c:v>38897652.936500363</c:v>
                </c:pt>
                <c:pt idx="867">
                  <c:v>52085751.057408035</c:v>
                </c:pt>
                <c:pt idx="868">
                  <c:v>28891612.910236023</c:v>
                </c:pt>
                <c:pt idx="869">
                  <c:v>39604398.114503346</c:v>
                </c:pt>
                <c:pt idx="870">
                  <c:v>37148479.131647371</c:v>
                </c:pt>
                <c:pt idx="871">
                  <c:v>50376159.083533637</c:v>
                </c:pt>
                <c:pt idx="872">
                  <c:v>39350043.689380251</c:v>
                </c:pt>
                <c:pt idx="873">
                  <c:v>36280787.884958588</c:v>
                </c:pt>
                <c:pt idx="874">
                  <c:v>28623065.524165109</c:v>
                </c:pt>
                <c:pt idx="875">
                  <c:v>51681251.506550774</c:v>
                </c:pt>
                <c:pt idx="876">
                  <c:v>32454974.682457469</c:v>
                </c:pt>
                <c:pt idx="877">
                  <c:v>29741902.549096089</c:v>
                </c:pt>
                <c:pt idx="878">
                  <c:v>53349506.136931583</c:v>
                </c:pt>
                <c:pt idx="879">
                  <c:v>39198917.362934366</c:v>
                </c:pt>
                <c:pt idx="880">
                  <c:v>34035232.466940843</c:v>
                </c:pt>
                <c:pt idx="881">
                  <c:v>32804526.391681898</c:v>
                </c:pt>
                <c:pt idx="882">
                  <c:v>30506263.505211934</c:v>
                </c:pt>
                <c:pt idx="883">
                  <c:v>32548047.890213162</c:v>
                </c:pt>
                <c:pt idx="884">
                  <c:v>46387665.29967127</c:v>
                </c:pt>
                <c:pt idx="885">
                  <c:v>37250432.651296988</c:v>
                </c:pt>
                <c:pt idx="886">
                  <c:v>39739131.159160666</c:v>
                </c:pt>
                <c:pt idx="887">
                  <c:v>43772825.101171516</c:v>
                </c:pt>
                <c:pt idx="888">
                  <c:v>52280502.881158054</c:v>
                </c:pt>
                <c:pt idx="889">
                  <c:v>55759408.213711679</c:v>
                </c:pt>
                <c:pt idx="890">
                  <c:v>35549046.005547479</c:v>
                </c:pt>
                <c:pt idx="891">
                  <c:v>56367008.579514191</c:v>
                </c:pt>
                <c:pt idx="892">
                  <c:v>36691119.272029206</c:v>
                </c:pt>
                <c:pt idx="893">
                  <c:v>29752938.718235325</c:v>
                </c:pt>
                <c:pt idx="894">
                  <c:v>33711624.461179867</c:v>
                </c:pt>
                <c:pt idx="895">
                  <c:v>39226392.03590586</c:v>
                </c:pt>
                <c:pt idx="896">
                  <c:v>30894899.337081607</c:v>
                </c:pt>
                <c:pt idx="897">
                  <c:v>48548091.021139167</c:v>
                </c:pt>
                <c:pt idx="898">
                  <c:v>28596074.053635016</c:v>
                </c:pt>
                <c:pt idx="899">
                  <c:v>37328596.4629573</c:v>
                </c:pt>
                <c:pt idx="900">
                  <c:v>46743641.752102166</c:v>
                </c:pt>
                <c:pt idx="901">
                  <c:v>41757266.289142668</c:v>
                </c:pt>
                <c:pt idx="902">
                  <c:v>48719003.473342896</c:v>
                </c:pt>
                <c:pt idx="903">
                  <c:v>40424792.606280759</c:v>
                </c:pt>
                <c:pt idx="904">
                  <c:v>29428446.271350812</c:v>
                </c:pt>
                <c:pt idx="905">
                  <c:v>39794805.891979657</c:v>
                </c:pt>
                <c:pt idx="906">
                  <c:v>31669398.860624857</c:v>
                </c:pt>
                <c:pt idx="907">
                  <c:v>30459363.465888407</c:v>
                </c:pt>
                <c:pt idx="908">
                  <c:v>52406028.818854801</c:v>
                </c:pt>
                <c:pt idx="909">
                  <c:v>44760218.427996963</c:v>
                </c:pt>
                <c:pt idx="910">
                  <c:v>50583592.761286646</c:v>
                </c:pt>
                <c:pt idx="911">
                  <c:v>43376951.448080607</c:v>
                </c:pt>
                <c:pt idx="912">
                  <c:v>38809281.686962627</c:v>
                </c:pt>
                <c:pt idx="913">
                  <c:v>28704727.489791684</c:v>
                </c:pt>
                <c:pt idx="914">
                  <c:v>29253964.082869042</c:v>
                </c:pt>
                <c:pt idx="915">
                  <c:v>35925324.216192968</c:v>
                </c:pt>
                <c:pt idx="916">
                  <c:v>48181136.307092704</c:v>
                </c:pt>
                <c:pt idx="917">
                  <c:v>47075410.958713636</c:v>
                </c:pt>
                <c:pt idx="918">
                  <c:v>47654755.331579618</c:v>
                </c:pt>
                <c:pt idx="919">
                  <c:v>35856308.355130516</c:v>
                </c:pt>
                <c:pt idx="920">
                  <c:v>31727332.320850812</c:v>
                </c:pt>
                <c:pt idx="921">
                  <c:v>41059634.186246879</c:v>
                </c:pt>
                <c:pt idx="922">
                  <c:v>60068150.040247284</c:v>
                </c:pt>
                <c:pt idx="923">
                  <c:v>29667065.460807946</c:v>
                </c:pt>
                <c:pt idx="924">
                  <c:v>50048484.244070709</c:v>
                </c:pt>
                <c:pt idx="925">
                  <c:v>31232736.539708573</c:v>
                </c:pt>
                <c:pt idx="926">
                  <c:v>38078002.065310001</c:v>
                </c:pt>
                <c:pt idx="927">
                  <c:v>44651323.988025442</c:v>
                </c:pt>
                <c:pt idx="928">
                  <c:v>44755589.616048954</c:v>
                </c:pt>
                <c:pt idx="929">
                  <c:v>43772681.918003015</c:v>
                </c:pt>
                <c:pt idx="930">
                  <c:v>51028636.750606395</c:v>
                </c:pt>
                <c:pt idx="931">
                  <c:v>29100892.005525228</c:v>
                </c:pt>
                <c:pt idx="932">
                  <c:v>54834108.553943992</c:v>
                </c:pt>
                <c:pt idx="933">
                  <c:v>29774058.351501144</c:v>
                </c:pt>
                <c:pt idx="934">
                  <c:v>33862553.192817912</c:v>
                </c:pt>
                <c:pt idx="935">
                  <c:v>29599159.055844098</c:v>
                </c:pt>
                <c:pt idx="936">
                  <c:v>36325734.924045295</c:v>
                </c:pt>
                <c:pt idx="937">
                  <c:v>48211199.356838569</c:v>
                </c:pt>
                <c:pt idx="938">
                  <c:v>41168745.893103689</c:v>
                </c:pt>
                <c:pt idx="939">
                  <c:v>30037963.259425011</c:v>
                </c:pt>
                <c:pt idx="940">
                  <c:v>28588296.679935947</c:v>
                </c:pt>
                <c:pt idx="941">
                  <c:v>38835085.347218007</c:v>
                </c:pt>
                <c:pt idx="942">
                  <c:v>92221048.574810877</c:v>
                </c:pt>
                <c:pt idx="943">
                  <c:v>30815332.620461807</c:v>
                </c:pt>
                <c:pt idx="944">
                  <c:v>29789691.85009829</c:v>
                </c:pt>
                <c:pt idx="945">
                  <c:v>38481343.610189095</c:v>
                </c:pt>
                <c:pt idx="946">
                  <c:v>31947269.570783615</c:v>
                </c:pt>
                <c:pt idx="947">
                  <c:v>30872043.013170104</c:v>
                </c:pt>
                <c:pt idx="948">
                  <c:v>37561912.350486383</c:v>
                </c:pt>
                <c:pt idx="949">
                  <c:v>31390966.863256592</c:v>
                </c:pt>
                <c:pt idx="950">
                  <c:v>28759238.817228831</c:v>
                </c:pt>
                <c:pt idx="951">
                  <c:v>32503829.245147254</c:v>
                </c:pt>
                <c:pt idx="952">
                  <c:v>53815773.485022821</c:v>
                </c:pt>
                <c:pt idx="953">
                  <c:v>29607166.318156902</c:v>
                </c:pt>
                <c:pt idx="954">
                  <c:v>49269244.923454307</c:v>
                </c:pt>
                <c:pt idx="955">
                  <c:v>30932697.321194187</c:v>
                </c:pt>
                <c:pt idx="956">
                  <c:v>30915583.899327677</c:v>
                </c:pt>
                <c:pt idx="957">
                  <c:v>45674931.184036851</c:v>
                </c:pt>
                <c:pt idx="958">
                  <c:v>31628804.091411259</c:v>
                </c:pt>
                <c:pt idx="959">
                  <c:v>47760729.670649081</c:v>
                </c:pt>
                <c:pt idx="960">
                  <c:v>28640073.290035795</c:v>
                </c:pt>
                <c:pt idx="961">
                  <c:v>29272169.575330108</c:v>
                </c:pt>
                <c:pt idx="962">
                  <c:v>86901807.989253908</c:v>
                </c:pt>
                <c:pt idx="963">
                  <c:v>33891223.873725384</c:v>
                </c:pt>
                <c:pt idx="964">
                  <c:v>35853469.467253521</c:v>
                </c:pt>
                <c:pt idx="965">
                  <c:v>50084672.305845022</c:v>
                </c:pt>
                <c:pt idx="966">
                  <c:v>30736632.985037349</c:v>
                </c:pt>
                <c:pt idx="967">
                  <c:v>58944985.640323982</c:v>
                </c:pt>
                <c:pt idx="968">
                  <c:v>28625166.69866525</c:v>
                </c:pt>
                <c:pt idx="969">
                  <c:v>36627615.511495754</c:v>
                </c:pt>
                <c:pt idx="970">
                  <c:v>28632371.975176048</c:v>
                </c:pt>
                <c:pt idx="971">
                  <c:v>45000015.79280737</c:v>
                </c:pt>
                <c:pt idx="972">
                  <c:v>29388031.709518079</c:v>
                </c:pt>
                <c:pt idx="973">
                  <c:v>55178476.494574048</c:v>
                </c:pt>
                <c:pt idx="974">
                  <c:v>32112112.891980976</c:v>
                </c:pt>
                <c:pt idx="975">
                  <c:v>31233472.214376912</c:v>
                </c:pt>
                <c:pt idx="976">
                  <c:v>53673198.039973602</c:v>
                </c:pt>
                <c:pt idx="977">
                  <c:v>39080175.682027727</c:v>
                </c:pt>
                <c:pt idx="978">
                  <c:v>30059084.339480925</c:v>
                </c:pt>
                <c:pt idx="979">
                  <c:v>29569421.480090924</c:v>
                </c:pt>
                <c:pt idx="980">
                  <c:v>45462967.987430729</c:v>
                </c:pt>
                <c:pt idx="981">
                  <c:v>34391909.465810075</c:v>
                </c:pt>
                <c:pt idx="982">
                  <c:v>87475322.639554083</c:v>
                </c:pt>
                <c:pt idx="983">
                  <c:v>35750323.444581762</c:v>
                </c:pt>
                <c:pt idx="984">
                  <c:v>40567973.458213747</c:v>
                </c:pt>
                <c:pt idx="985">
                  <c:v>28750834.404544752</c:v>
                </c:pt>
                <c:pt idx="986">
                  <c:v>44241181.476027004</c:v>
                </c:pt>
                <c:pt idx="987">
                  <c:v>28817580.10871543</c:v>
                </c:pt>
                <c:pt idx="988">
                  <c:v>28588368.660415784</c:v>
                </c:pt>
                <c:pt idx="989">
                  <c:v>42740061.897966005</c:v>
                </c:pt>
                <c:pt idx="990">
                  <c:v>56694592.058326222</c:v>
                </c:pt>
                <c:pt idx="991">
                  <c:v>52569199.522512831</c:v>
                </c:pt>
                <c:pt idx="992">
                  <c:v>28648084.997074973</c:v>
                </c:pt>
                <c:pt idx="993">
                  <c:v>42898836.90633665</c:v>
                </c:pt>
                <c:pt idx="994">
                  <c:v>53776688.370982602</c:v>
                </c:pt>
                <c:pt idx="995">
                  <c:v>34876655.126256742</c:v>
                </c:pt>
                <c:pt idx="996">
                  <c:v>75660333.927853093</c:v>
                </c:pt>
                <c:pt idx="997">
                  <c:v>30215243.63969069</c:v>
                </c:pt>
                <c:pt idx="998">
                  <c:v>48329854.281569257</c:v>
                </c:pt>
                <c:pt idx="999">
                  <c:v>52095455.06047219</c:v>
                </c:pt>
              </c:numCache>
            </c:numRef>
          </c:yVal>
        </c:ser>
        <c:axId val="52782976"/>
        <c:axId val="52784512"/>
      </c:scatterChart>
      <c:valAx>
        <c:axId val="52782976"/>
        <c:scaling>
          <c:orientation val="minMax"/>
        </c:scaling>
        <c:axPos val="b"/>
        <c:numFmt formatCode="0" sourceLinked="1"/>
        <c:tickLblPos val="nextTo"/>
        <c:crossAx val="52784512"/>
        <c:crosses val="autoZero"/>
        <c:crossBetween val="midCat"/>
      </c:valAx>
      <c:valAx>
        <c:axId val="52784512"/>
        <c:scaling>
          <c:orientation val="minMax"/>
        </c:scaling>
        <c:axPos val="l"/>
        <c:majorGridlines/>
        <c:numFmt formatCode="0" sourceLinked="1"/>
        <c:tickLblPos val="nextTo"/>
        <c:crossAx val="52782976"/>
        <c:crosses val="autoZero"/>
        <c:crossBetween val="midCat"/>
      </c:valAx>
    </c:plotArea>
    <c:legend>
      <c:legendPos val="r"/>
      <c:layout/>
    </c:legend>
    <c:plotVisOnly val="1"/>
  </c:chart>
  <c:printSettings>
    <c:headerFooter/>
    <c:pageMargins b="0.75000000000000044" l="0.7000000000000004" r="0.7000000000000004" t="0.75000000000000044" header="0.30000000000000021" footer="0.3000000000000002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s-ES"/>
  <c:chart>
    <c:title>
      <c:layout>
        <c:manualLayout>
          <c:xMode val="edge"/>
          <c:yMode val="edge"/>
          <c:x val="0.27808771786928715"/>
          <c:y val="3.3028123605636638E-2"/>
        </c:manualLayout>
      </c:layout>
      <c:txPr>
        <a:bodyPr/>
        <a:lstStyle/>
        <a:p>
          <a:pPr>
            <a:defRPr sz="1400" b="0"/>
          </a:pPr>
          <a:endParaRPr lang="es-ES"/>
        </a:p>
      </c:txPr>
    </c:title>
    <c:plotArea>
      <c:layout>
        <c:manualLayout>
          <c:layoutTarget val="inner"/>
          <c:xMode val="edge"/>
          <c:yMode val="edge"/>
          <c:x val="0.11087729658792649"/>
          <c:y val="0.162243133196247"/>
          <c:w val="0.7519063867016621"/>
          <c:h val="0.58538749557603464"/>
        </c:manualLayout>
      </c:layout>
      <c:barChart>
        <c:barDir val="col"/>
        <c:grouping val="clustered"/>
        <c:ser>
          <c:idx val="0"/>
          <c:order val="0"/>
          <c:tx>
            <c:strRef>
              <c:f>'Cantidad Demandada'!$Y$8:$Y$10</c:f>
              <c:strCache>
                <c:ptCount val="1"/>
                <c:pt idx="0">
                  <c:v>Cantidad diaría Producto 4</c:v>
                </c:pt>
              </c:strCache>
            </c:strRef>
          </c:tx>
          <c:cat>
            <c:strRef>
              <c:f>'Cantidad Demandada'!$Y$12:$Y$41</c:f>
              <c:strCache>
                <c:ptCount val="30"/>
                <c:pt idx="0">
                  <c:v>260-274</c:v>
                </c:pt>
                <c:pt idx="1">
                  <c:v>274-288</c:v>
                </c:pt>
                <c:pt idx="2">
                  <c:v>288-302</c:v>
                </c:pt>
                <c:pt idx="3">
                  <c:v>302-316</c:v>
                </c:pt>
                <c:pt idx="4">
                  <c:v>316-330</c:v>
                </c:pt>
                <c:pt idx="5">
                  <c:v>330-344</c:v>
                </c:pt>
                <c:pt idx="6">
                  <c:v>344-358</c:v>
                </c:pt>
                <c:pt idx="7">
                  <c:v>358-372</c:v>
                </c:pt>
                <c:pt idx="8">
                  <c:v>372-386</c:v>
                </c:pt>
                <c:pt idx="9">
                  <c:v>386-400</c:v>
                </c:pt>
                <c:pt idx="10">
                  <c:v>400-414</c:v>
                </c:pt>
                <c:pt idx="11">
                  <c:v>414-428</c:v>
                </c:pt>
                <c:pt idx="12">
                  <c:v>428-442</c:v>
                </c:pt>
                <c:pt idx="13">
                  <c:v>442-456</c:v>
                </c:pt>
                <c:pt idx="14">
                  <c:v>456-470</c:v>
                </c:pt>
                <c:pt idx="15">
                  <c:v>470-484</c:v>
                </c:pt>
                <c:pt idx="16">
                  <c:v>484-498</c:v>
                </c:pt>
                <c:pt idx="17">
                  <c:v>498-512</c:v>
                </c:pt>
                <c:pt idx="18">
                  <c:v>512-526</c:v>
                </c:pt>
                <c:pt idx="19">
                  <c:v>526-540</c:v>
                </c:pt>
                <c:pt idx="20">
                  <c:v>540-554</c:v>
                </c:pt>
                <c:pt idx="21">
                  <c:v>554-568</c:v>
                </c:pt>
                <c:pt idx="22">
                  <c:v>568-582</c:v>
                </c:pt>
                <c:pt idx="23">
                  <c:v>582-596</c:v>
                </c:pt>
                <c:pt idx="24">
                  <c:v>596-610</c:v>
                </c:pt>
                <c:pt idx="25">
                  <c:v>610-624</c:v>
                </c:pt>
                <c:pt idx="26">
                  <c:v>624-637</c:v>
                </c:pt>
                <c:pt idx="27">
                  <c:v>637-651</c:v>
                </c:pt>
                <c:pt idx="28">
                  <c:v>651-665</c:v>
                </c:pt>
                <c:pt idx="29">
                  <c:v>665-679</c:v>
                </c:pt>
              </c:strCache>
            </c:strRef>
          </c:cat>
          <c:val>
            <c:numRef>
              <c:f>'Cantidad Demandada'!$Z$12:$Z$41</c:f>
              <c:numCache>
                <c:formatCode>0</c:formatCode>
                <c:ptCount val="30"/>
                <c:pt idx="0">
                  <c:v>1</c:v>
                </c:pt>
                <c:pt idx="1">
                  <c:v>2</c:v>
                </c:pt>
                <c:pt idx="2">
                  <c:v>5</c:v>
                </c:pt>
                <c:pt idx="3">
                  <c:v>7</c:v>
                </c:pt>
                <c:pt idx="4">
                  <c:v>12</c:v>
                </c:pt>
                <c:pt idx="5">
                  <c:v>26</c:v>
                </c:pt>
                <c:pt idx="6">
                  <c:v>20</c:v>
                </c:pt>
                <c:pt idx="7">
                  <c:v>41</c:v>
                </c:pt>
                <c:pt idx="8">
                  <c:v>41</c:v>
                </c:pt>
                <c:pt idx="9">
                  <c:v>40</c:v>
                </c:pt>
                <c:pt idx="10">
                  <c:v>38</c:v>
                </c:pt>
                <c:pt idx="11">
                  <c:v>28</c:v>
                </c:pt>
                <c:pt idx="12">
                  <c:v>26</c:v>
                </c:pt>
                <c:pt idx="13">
                  <c:v>19</c:v>
                </c:pt>
                <c:pt idx="14">
                  <c:v>20</c:v>
                </c:pt>
                <c:pt idx="15">
                  <c:v>10</c:v>
                </c:pt>
                <c:pt idx="16">
                  <c:v>10</c:v>
                </c:pt>
                <c:pt idx="17">
                  <c:v>10</c:v>
                </c:pt>
                <c:pt idx="18">
                  <c:v>1</c:v>
                </c:pt>
                <c:pt idx="19">
                  <c:v>4</c:v>
                </c:pt>
                <c:pt idx="20">
                  <c:v>2</c:v>
                </c:pt>
                <c:pt idx="21">
                  <c:v>1</c:v>
                </c:pt>
                <c:pt idx="22">
                  <c:v>0</c:v>
                </c:pt>
                <c:pt idx="23">
                  <c:v>0</c:v>
                </c:pt>
                <c:pt idx="24">
                  <c:v>0</c:v>
                </c:pt>
                <c:pt idx="25">
                  <c:v>0</c:v>
                </c:pt>
                <c:pt idx="26">
                  <c:v>0</c:v>
                </c:pt>
                <c:pt idx="27">
                  <c:v>0</c:v>
                </c:pt>
                <c:pt idx="28">
                  <c:v>0</c:v>
                </c:pt>
                <c:pt idx="29">
                  <c:v>0</c:v>
                </c:pt>
              </c:numCache>
            </c:numRef>
          </c:val>
        </c:ser>
        <c:axId val="224695040"/>
        <c:axId val="224696960"/>
      </c:barChart>
      <c:catAx>
        <c:axId val="224695040"/>
        <c:scaling>
          <c:orientation val="minMax"/>
        </c:scaling>
        <c:axPos val="b"/>
        <c:title>
          <c:tx>
            <c:rich>
              <a:bodyPr/>
              <a:lstStyle/>
              <a:p>
                <a:pPr>
                  <a:defRPr/>
                </a:pPr>
                <a:r>
                  <a:rPr lang="es-CL"/>
                  <a:t>Rangos</a:t>
                </a:r>
              </a:p>
            </c:rich>
          </c:tx>
          <c:layout/>
        </c:title>
        <c:numFmt formatCode="0.0" sourceLinked="1"/>
        <c:tickLblPos val="nextTo"/>
        <c:txPr>
          <a:bodyPr/>
          <a:lstStyle/>
          <a:p>
            <a:pPr>
              <a:defRPr sz="1000"/>
            </a:pPr>
            <a:endParaRPr lang="es-ES"/>
          </a:p>
        </c:txPr>
        <c:crossAx val="224696960"/>
        <c:crosses val="autoZero"/>
        <c:auto val="1"/>
        <c:lblAlgn val="ctr"/>
        <c:lblOffset val="100"/>
      </c:catAx>
      <c:valAx>
        <c:axId val="224696960"/>
        <c:scaling>
          <c:orientation val="minMax"/>
        </c:scaling>
        <c:axPos val="l"/>
        <c:majorGridlines/>
        <c:title>
          <c:tx>
            <c:rich>
              <a:bodyPr rot="-5400000" vert="horz"/>
              <a:lstStyle/>
              <a:p>
                <a:pPr>
                  <a:defRPr/>
                </a:pPr>
                <a:r>
                  <a:rPr lang="es-CL"/>
                  <a:t>Frecuencia</a:t>
                </a:r>
              </a:p>
            </c:rich>
          </c:tx>
          <c:layout/>
        </c:title>
        <c:numFmt formatCode="0" sourceLinked="1"/>
        <c:tickLblPos val="nextTo"/>
        <c:crossAx val="224695040"/>
        <c:crosses val="autoZero"/>
        <c:crossBetween val="between"/>
      </c:valAx>
    </c:plotArea>
    <c:legend>
      <c:legendPos val="r"/>
      <c:layout/>
    </c:legend>
    <c:plotVisOnly val="1"/>
    <c:dispBlanksAs val="gap"/>
  </c:chart>
  <c:txPr>
    <a:bodyPr/>
    <a:lstStyle/>
    <a:p>
      <a:pPr>
        <a:defRPr>
          <a:latin typeface="Arial" pitchFamily="34" charset="0"/>
          <a:cs typeface="Arial" pitchFamily="34" charset="0"/>
        </a:defRPr>
      </a:pPr>
      <a:endParaRPr lang="es-ES"/>
    </a:p>
  </c:txPr>
  <c:printSettings>
    <c:headerFooter/>
    <c:pageMargins b="0.75000000000000022" l="0.70000000000000018" r="0.70000000000000018" t="0.75000000000000022" header="0.3000000000000001" footer="0.3000000000000001"/>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32</xdr:col>
      <xdr:colOff>717612</xdr:colOff>
      <xdr:row>2</xdr:row>
      <xdr:rowOff>143887</xdr:rowOff>
    </xdr:from>
    <xdr:to>
      <xdr:col>40</xdr:col>
      <xdr:colOff>207817</xdr:colOff>
      <xdr:row>18</xdr:row>
      <xdr:rowOff>66261</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502228</xdr:colOff>
      <xdr:row>1</xdr:row>
      <xdr:rowOff>86592</xdr:rowOff>
    </xdr:from>
    <xdr:to>
      <xdr:col>18</xdr:col>
      <xdr:colOff>51955</xdr:colOff>
      <xdr:row>1</xdr:row>
      <xdr:rowOff>155864</xdr:rowOff>
    </xdr:to>
    <xdr:cxnSp macro="">
      <xdr:nvCxnSpPr>
        <xdr:cNvPr id="7" name="6 Conector recto de flecha" descr="badfc881-b82f-492d-a9e4-46e445a9116c"/>
        <xdr:cNvCxnSpPr/>
      </xdr:nvCxnSpPr>
      <xdr:spPr>
        <a:xfrm flipH="1" flipV="1">
          <a:off x="8589819" y="294410"/>
          <a:ext cx="1575954" cy="6927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523875</xdr:colOff>
      <xdr:row>1</xdr:row>
      <xdr:rowOff>28575</xdr:rowOff>
    </xdr:from>
    <xdr:to>
      <xdr:col>9</xdr:col>
      <xdr:colOff>523875</xdr:colOff>
      <xdr:row>15</xdr:row>
      <xdr:rowOff>104775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3</xdr:row>
      <xdr:rowOff>0</xdr:rowOff>
    </xdr:from>
    <xdr:to>
      <xdr:col>20</xdr:col>
      <xdr:colOff>252205</xdr:colOff>
      <xdr:row>17</xdr:row>
      <xdr:rowOff>195797</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3</xdr:col>
      <xdr:colOff>742950</xdr:colOff>
      <xdr:row>0</xdr:row>
      <xdr:rowOff>171450</xdr:rowOff>
    </xdr:from>
    <xdr:to>
      <xdr:col>9</xdr:col>
      <xdr:colOff>742950</xdr:colOff>
      <xdr:row>15</xdr:row>
      <xdr:rowOff>57150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3</xdr:row>
      <xdr:rowOff>0</xdr:rowOff>
    </xdr:from>
    <xdr:to>
      <xdr:col>20</xdr:col>
      <xdr:colOff>252205</xdr:colOff>
      <xdr:row>17</xdr:row>
      <xdr:rowOff>195797</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3</xdr:col>
      <xdr:colOff>695325</xdr:colOff>
      <xdr:row>1</xdr:row>
      <xdr:rowOff>28575</xdr:rowOff>
    </xdr:from>
    <xdr:to>
      <xdr:col>9</xdr:col>
      <xdr:colOff>695325</xdr:colOff>
      <xdr:row>15</xdr:row>
      <xdr:rowOff>104775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xdr:row>
      <xdr:rowOff>114298</xdr:rowOff>
    </xdr:from>
    <xdr:to>
      <xdr:col>8</xdr:col>
      <xdr:colOff>627529</xdr:colOff>
      <xdr:row>22</xdr:row>
      <xdr:rowOff>168087</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28575</xdr:colOff>
      <xdr:row>2</xdr:row>
      <xdr:rowOff>238125</xdr:rowOff>
    </xdr:from>
    <xdr:to>
      <xdr:col>18</xdr:col>
      <xdr:colOff>723900</xdr:colOff>
      <xdr:row>17</xdr:row>
      <xdr:rowOff>161925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209550</xdr:colOff>
      <xdr:row>0</xdr:row>
      <xdr:rowOff>152400</xdr:rowOff>
    </xdr:from>
    <xdr:to>
      <xdr:col>12</xdr:col>
      <xdr:colOff>28575</xdr:colOff>
      <xdr:row>15</xdr:row>
      <xdr:rowOff>171450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xdr:row>
      <xdr:rowOff>0</xdr:rowOff>
    </xdr:from>
    <xdr:to>
      <xdr:col>20</xdr:col>
      <xdr:colOff>252205</xdr:colOff>
      <xdr:row>17</xdr:row>
      <xdr:rowOff>195797</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104775</xdr:colOff>
      <xdr:row>0</xdr:row>
      <xdr:rowOff>180975</xdr:rowOff>
    </xdr:from>
    <xdr:to>
      <xdr:col>8</xdr:col>
      <xdr:colOff>190500</xdr:colOff>
      <xdr:row>15</xdr:row>
      <xdr:rowOff>66675</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xdr:row>
      <xdr:rowOff>0</xdr:rowOff>
    </xdr:from>
    <xdr:to>
      <xdr:col>20</xdr:col>
      <xdr:colOff>252205</xdr:colOff>
      <xdr:row>17</xdr:row>
      <xdr:rowOff>195797</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0</xdr:colOff>
      <xdr:row>16</xdr:row>
      <xdr:rowOff>76200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200025</xdr:colOff>
      <xdr:row>2</xdr:row>
      <xdr:rowOff>304800</xdr:rowOff>
    </xdr:from>
    <xdr:to>
      <xdr:col>20</xdr:col>
      <xdr:colOff>452230</xdr:colOff>
      <xdr:row>17</xdr:row>
      <xdr:rowOff>110072</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sheetPr codeName="Hoja3"/>
  <dimension ref="A1:AS368"/>
  <sheetViews>
    <sheetView topLeftCell="A339" zoomScale="85" zoomScaleNormal="85" workbookViewId="0">
      <selection activeCell="G2" sqref="G2:G368"/>
    </sheetView>
  </sheetViews>
  <sheetFormatPr baseColWidth="10" defaultRowHeight="15"/>
  <cols>
    <col min="1" max="1" width="8" customWidth="1"/>
    <col min="2" max="7" width="10.140625" customWidth="1"/>
    <col min="8" max="8" width="13.140625" bestFit="1" customWidth="1"/>
    <col min="9" max="9" width="6.5703125" customWidth="1"/>
    <col min="10" max="10" width="14.42578125" bestFit="1" customWidth="1"/>
    <col min="11" max="11" width="10.85546875" bestFit="1" customWidth="1"/>
    <col min="12" max="14" width="11.28515625" bestFit="1" customWidth="1"/>
    <col min="15" max="15" width="11" bestFit="1" customWidth="1"/>
    <col min="16" max="16" width="11.28515625" bestFit="1" customWidth="1"/>
    <col min="17" max="17" width="9.28515625" bestFit="1" customWidth="1"/>
    <col min="18" max="18" width="5.42578125" customWidth="1"/>
    <col min="19" max="19" width="11.42578125" bestFit="1" customWidth="1"/>
    <col min="20" max="20" width="6.5703125" customWidth="1"/>
    <col min="21" max="21" width="9.7109375" bestFit="1" customWidth="1"/>
    <col min="22" max="22" width="6.5703125" bestFit="1" customWidth="1"/>
    <col min="23" max="23" width="13.85546875" bestFit="1" customWidth="1"/>
    <col min="24" max="24" width="5.140625" customWidth="1"/>
    <col min="25" max="25" width="9.7109375" bestFit="1" customWidth="1"/>
    <col min="26" max="26" width="6.5703125" bestFit="1" customWidth="1"/>
    <col min="27" max="27" width="9.7109375" bestFit="1" customWidth="1"/>
    <col min="28" max="28" width="6.5703125" bestFit="1" customWidth="1"/>
    <col min="29" max="29" width="12.140625" bestFit="1" customWidth="1"/>
    <col min="30" max="30" width="6.5703125" bestFit="1" customWidth="1"/>
    <col min="31" max="31" width="13.85546875" bestFit="1" customWidth="1"/>
    <col min="32" max="32" width="6.5703125" bestFit="1" customWidth="1"/>
    <col min="45" max="45" width="11.42578125" hidden="1" customWidth="1"/>
  </cols>
  <sheetData>
    <row r="1" spans="1:45" ht="15.75" thickBot="1">
      <c r="B1" s="66" t="s">
        <v>14</v>
      </c>
      <c r="C1" s="66"/>
      <c r="D1" s="66"/>
      <c r="E1" s="66"/>
      <c r="F1" s="66"/>
      <c r="G1" s="66"/>
      <c r="H1" s="66"/>
    </row>
    <row r="2" spans="1:45" ht="15.75" thickBot="1">
      <c r="A2" s="4" t="s">
        <v>12</v>
      </c>
      <c r="B2" s="5" t="s">
        <v>0</v>
      </c>
      <c r="C2" s="5" t="s">
        <v>1</v>
      </c>
      <c r="D2" s="5" t="s">
        <v>2</v>
      </c>
      <c r="E2" s="5" t="s">
        <v>3</v>
      </c>
      <c r="F2" s="5" t="s">
        <v>4</v>
      </c>
      <c r="G2" s="5" t="s">
        <v>5</v>
      </c>
      <c r="H2" s="5" t="s">
        <v>13</v>
      </c>
      <c r="J2" s="4" t="s">
        <v>6</v>
      </c>
      <c r="K2" s="7">
        <v>5.0000000000000001E-3</v>
      </c>
      <c r="L2" s="4" t="s">
        <v>7</v>
      </c>
      <c r="M2" s="7">
        <v>0.99</v>
      </c>
      <c r="N2" t="s">
        <v>9</v>
      </c>
      <c r="O2" s="18">
        <v>20</v>
      </c>
      <c r="S2" s="70" t="s">
        <v>26</v>
      </c>
      <c r="T2" s="71"/>
      <c r="W2" s="78" t="s">
        <v>18</v>
      </c>
      <c r="X2" s="79"/>
      <c r="Y2" s="79"/>
      <c r="Z2" s="80"/>
      <c r="AS2">
        <v>1</v>
      </c>
    </row>
    <row r="3" spans="1:45" ht="15.75" thickBot="1">
      <c r="A3">
        <v>1</v>
      </c>
      <c r="B3" s="2">
        <v>465</v>
      </c>
      <c r="C3" s="2">
        <v>452</v>
      </c>
      <c r="D3" s="2">
        <v>1688</v>
      </c>
      <c r="E3" s="2">
        <v>374</v>
      </c>
      <c r="F3" s="2">
        <v>535</v>
      </c>
      <c r="G3" s="2">
        <v>1597</v>
      </c>
      <c r="H3" s="6">
        <f>SUM(B3:G3)</f>
        <v>5111</v>
      </c>
      <c r="K3" s="5" t="s">
        <v>0</v>
      </c>
      <c r="L3" s="5" t="s">
        <v>1</v>
      </c>
      <c r="M3" s="5" t="s">
        <v>2</v>
      </c>
      <c r="N3" s="5" t="s">
        <v>3</v>
      </c>
      <c r="O3" s="5" t="s">
        <v>4</v>
      </c>
      <c r="P3" s="5" t="s">
        <v>5</v>
      </c>
      <c r="Q3" s="8" t="s">
        <v>15</v>
      </c>
      <c r="S3" s="72"/>
      <c r="T3" s="73"/>
      <c r="W3" s="76" t="s">
        <v>17</v>
      </c>
      <c r="X3" s="77"/>
      <c r="Y3" s="17">
        <v>3</v>
      </c>
      <c r="Z3" s="81" t="s">
        <v>19</v>
      </c>
      <c r="AA3" s="82"/>
      <c r="AB3" s="82"/>
      <c r="AS3">
        <v>2</v>
      </c>
    </row>
    <row r="4" spans="1:45" ht="15" customHeight="1">
      <c r="A4">
        <v>2</v>
      </c>
      <c r="B4" s="2">
        <v>514</v>
      </c>
      <c r="C4" s="2">
        <v>421</v>
      </c>
      <c r="D4" s="2">
        <v>289</v>
      </c>
      <c r="E4" s="2">
        <v>400</v>
      </c>
      <c r="F4" s="2">
        <v>476</v>
      </c>
      <c r="G4" s="2">
        <v>747</v>
      </c>
      <c r="H4" s="6">
        <f t="shared" ref="H4:H67" si="0">SUM(B4:G4)</f>
        <v>2847</v>
      </c>
      <c r="J4" t="s">
        <v>8</v>
      </c>
      <c r="K4" s="2">
        <f t="shared" ref="K4:Q4" si="1">MIN(B3:B367)</f>
        <v>376</v>
      </c>
      <c r="L4" s="2">
        <f t="shared" si="1"/>
        <v>277</v>
      </c>
      <c r="M4" s="2">
        <f t="shared" si="1"/>
        <v>1</v>
      </c>
      <c r="N4" s="2">
        <f t="shared" si="1"/>
        <v>242</v>
      </c>
      <c r="O4" s="2">
        <f t="shared" si="1"/>
        <v>373</v>
      </c>
      <c r="P4" s="2">
        <f t="shared" si="1"/>
        <v>3</v>
      </c>
      <c r="Q4" s="2">
        <f t="shared" si="1"/>
        <v>1737</v>
      </c>
      <c r="R4" s="2"/>
      <c r="S4" s="72"/>
      <c r="T4" s="73"/>
      <c r="W4" s="83" t="s">
        <v>24</v>
      </c>
      <c r="X4" s="83"/>
      <c r="AS4">
        <v>3</v>
      </c>
    </row>
    <row r="5" spans="1:45">
      <c r="A5">
        <v>3</v>
      </c>
      <c r="B5" s="2">
        <v>461</v>
      </c>
      <c r="C5" s="2">
        <v>399</v>
      </c>
      <c r="D5" s="2">
        <v>2085</v>
      </c>
      <c r="E5" s="2">
        <v>382</v>
      </c>
      <c r="F5" s="2">
        <v>405</v>
      </c>
      <c r="G5" s="2">
        <v>127</v>
      </c>
      <c r="H5" s="6">
        <f t="shared" si="0"/>
        <v>3859</v>
      </c>
      <c r="J5" t="s">
        <v>7</v>
      </c>
      <c r="K5" s="2">
        <f t="shared" ref="K5:Q5" si="2">MAX(B3:B367)</f>
        <v>651</v>
      </c>
      <c r="L5" s="2">
        <f t="shared" si="2"/>
        <v>502</v>
      </c>
      <c r="M5" s="2">
        <f t="shared" si="2"/>
        <v>5802</v>
      </c>
      <c r="N5" s="2">
        <f t="shared" si="2"/>
        <v>566</v>
      </c>
      <c r="O5" s="2">
        <f t="shared" si="2"/>
        <v>615</v>
      </c>
      <c r="P5" s="2">
        <f t="shared" si="2"/>
        <v>2573</v>
      </c>
      <c r="Q5" s="2">
        <f t="shared" si="2"/>
        <v>7869</v>
      </c>
      <c r="R5" s="2"/>
      <c r="S5" s="72"/>
      <c r="T5" s="73"/>
      <c r="W5" s="84"/>
      <c r="X5" s="84"/>
      <c r="AS5">
        <v>4</v>
      </c>
    </row>
    <row r="6" spans="1:45" ht="15.75" thickBot="1">
      <c r="A6">
        <v>4</v>
      </c>
      <c r="B6" s="2">
        <v>512</v>
      </c>
      <c r="C6" s="2">
        <v>361</v>
      </c>
      <c r="D6" s="2">
        <v>5427</v>
      </c>
      <c r="E6" s="2">
        <v>373</v>
      </c>
      <c r="F6" s="2">
        <v>512</v>
      </c>
      <c r="G6" s="2">
        <v>238</v>
      </c>
      <c r="H6" s="6">
        <f t="shared" si="0"/>
        <v>7423</v>
      </c>
      <c r="J6" s="3" t="str">
        <f>CONCATENATE("Percentil ",M2*100,"%")</f>
        <v>Percentil 99%</v>
      </c>
      <c r="K6" s="2">
        <f t="shared" ref="K6:Q6" si="3">_xlfn.PERCENTILE.EXC(B3:B367,$M$2)</f>
        <v>618.3599999999999</v>
      </c>
      <c r="L6" s="2">
        <f t="shared" si="3"/>
        <v>495.01999999999992</v>
      </c>
      <c r="M6" s="2">
        <f t="shared" si="3"/>
        <v>4366.68</v>
      </c>
      <c r="N6" s="2">
        <f t="shared" si="3"/>
        <v>539.67999999999995</v>
      </c>
      <c r="O6" s="2">
        <f t="shared" si="3"/>
        <v>583.05999999999972</v>
      </c>
      <c r="P6" s="2">
        <f t="shared" si="3"/>
        <v>1747.9399999999989</v>
      </c>
      <c r="Q6" s="2">
        <f t="shared" si="3"/>
        <v>7295.6199999999953</v>
      </c>
      <c r="R6" s="2"/>
      <c r="S6" s="74"/>
      <c r="T6" s="75"/>
      <c r="W6" s="84"/>
      <c r="X6" s="84"/>
      <c r="AS6">
        <v>5</v>
      </c>
    </row>
    <row r="7" spans="1:45" ht="15.75" thickBot="1">
      <c r="A7">
        <v>5</v>
      </c>
      <c r="B7" s="2">
        <v>443</v>
      </c>
      <c r="C7" s="2">
        <v>391</v>
      </c>
      <c r="D7" s="2">
        <v>457</v>
      </c>
      <c r="E7" s="2">
        <v>456</v>
      </c>
      <c r="F7" s="2">
        <v>580</v>
      </c>
      <c r="G7" s="2">
        <v>1139</v>
      </c>
      <c r="H7" s="6">
        <f t="shared" si="0"/>
        <v>3466</v>
      </c>
      <c r="J7" s="3" t="str">
        <f>CONCATENATE("Percentil ",K2*100,"%")</f>
        <v>Percentil 0,5%</v>
      </c>
      <c r="K7" s="2">
        <f t="shared" ref="K7:Q7" si="4">_xlfn.PERCENTILE.EXC(B3:B367,$K$2)</f>
        <v>378.49</v>
      </c>
      <c r="L7" s="2">
        <f t="shared" si="4"/>
        <v>284.47000000000003</v>
      </c>
      <c r="M7" s="2">
        <f t="shared" si="4"/>
        <v>1.83</v>
      </c>
      <c r="N7" s="2">
        <f t="shared" si="4"/>
        <v>260.26</v>
      </c>
      <c r="O7" s="2">
        <f t="shared" si="4"/>
        <v>374.66</v>
      </c>
      <c r="P7" s="2">
        <f t="shared" si="4"/>
        <v>4.66</v>
      </c>
      <c r="Q7" s="2">
        <f t="shared" si="4"/>
        <v>1807.55</v>
      </c>
      <c r="R7" s="2"/>
      <c r="S7" s="2"/>
      <c r="AS7">
        <v>6</v>
      </c>
    </row>
    <row r="8" spans="1:45" ht="15" customHeight="1">
      <c r="A8">
        <v>6</v>
      </c>
      <c r="B8" s="2">
        <v>524</v>
      </c>
      <c r="C8" s="2">
        <v>436</v>
      </c>
      <c r="D8" s="2">
        <v>468</v>
      </c>
      <c r="E8" s="2">
        <v>322</v>
      </c>
      <c r="F8" s="2">
        <v>515</v>
      </c>
      <c r="G8" s="2">
        <v>196</v>
      </c>
      <c r="H8" s="6">
        <f t="shared" si="0"/>
        <v>2461</v>
      </c>
      <c r="S8" s="15" t="s">
        <v>27</v>
      </c>
      <c r="T8" s="67" t="s">
        <v>16</v>
      </c>
      <c r="U8" s="15" t="s">
        <v>27</v>
      </c>
      <c r="V8" s="67" t="s">
        <v>16</v>
      </c>
      <c r="W8" s="15" t="s">
        <v>27</v>
      </c>
      <c r="X8" s="67" t="s">
        <v>16</v>
      </c>
      <c r="Y8" s="15" t="s">
        <v>27</v>
      </c>
      <c r="Z8" s="67" t="s">
        <v>16</v>
      </c>
      <c r="AA8" s="15" t="s">
        <v>27</v>
      </c>
      <c r="AB8" s="67" t="s">
        <v>16</v>
      </c>
      <c r="AC8" s="15" t="s">
        <v>27</v>
      </c>
      <c r="AD8" s="67" t="s">
        <v>16</v>
      </c>
      <c r="AE8" s="86" t="s">
        <v>28</v>
      </c>
      <c r="AF8" s="67" t="s">
        <v>16</v>
      </c>
      <c r="AS8" t="s">
        <v>15</v>
      </c>
    </row>
    <row r="9" spans="1:45" ht="15" customHeight="1">
      <c r="A9">
        <v>7</v>
      </c>
      <c r="B9" s="2">
        <v>482</v>
      </c>
      <c r="C9" s="2">
        <v>429</v>
      </c>
      <c r="D9" s="2">
        <v>220</v>
      </c>
      <c r="E9" s="2">
        <v>392</v>
      </c>
      <c r="F9" s="2">
        <v>509</v>
      </c>
      <c r="G9" s="2">
        <v>443</v>
      </c>
      <c r="H9" s="6">
        <f t="shared" si="0"/>
        <v>2475</v>
      </c>
      <c r="K9" s="2">
        <f t="shared" ref="K9:Q9" si="5">K6-K7</f>
        <v>239.86999999999989</v>
      </c>
      <c r="L9" s="2">
        <f t="shared" si="5"/>
        <v>210.5499999999999</v>
      </c>
      <c r="M9" s="2">
        <f t="shared" si="5"/>
        <v>4364.8500000000004</v>
      </c>
      <c r="N9" s="2">
        <f t="shared" si="5"/>
        <v>279.41999999999996</v>
      </c>
      <c r="O9" s="2">
        <f t="shared" si="5"/>
        <v>208.39999999999969</v>
      </c>
      <c r="P9" s="2">
        <f t="shared" si="5"/>
        <v>1743.2799999999988</v>
      </c>
      <c r="Q9" s="2">
        <f t="shared" si="5"/>
        <v>5488.0699999999952</v>
      </c>
      <c r="R9" s="2"/>
      <c r="S9" s="85">
        <v>1</v>
      </c>
      <c r="T9" s="68"/>
      <c r="U9" s="85">
        <v>2</v>
      </c>
      <c r="V9" s="68"/>
      <c r="W9" s="85">
        <v>3</v>
      </c>
      <c r="X9" s="68"/>
      <c r="Y9" s="85">
        <v>4</v>
      </c>
      <c r="Z9" s="68"/>
      <c r="AA9" s="85">
        <v>5</v>
      </c>
      <c r="AB9" s="68"/>
      <c r="AC9" s="85">
        <v>6</v>
      </c>
      <c r="AD9" s="68"/>
      <c r="AE9" s="87"/>
      <c r="AF9" s="68"/>
    </row>
    <row r="10" spans="1:45" ht="15" customHeight="1">
      <c r="A10">
        <v>8</v>
      </c>
      <c r="B10" s="2">
        <v>526</v>
      </c>
      <c r="C10" s="2">
        <v>476</v>
      </c>
      <c r="D10" s="2">
        <v>515</v>
      </c>
      <c r="E10" s="2">
        <v>339</v>
      </c>
      <c r="F10" s="2">
        <v>566</v>
      </c>
      <c r="G10" s="2">
        <v>91</v>
      </c>
      <c r="H10" s="6">
        <f t="shared" si="0"/>
        <v>2513</v>
      </c>
      <c r="J10" t="s">
        <v>10</v>
      </c>
      <c r="K10" s="1">
        <f>K9/$O$2</f>
        <v>11.993499999999994</v>
      </c>
      <c r="L10" s="1">
        <f t="shared" ref="L10:Q10" si="6">L9/$O$2</f>
        <v>10.527499999999995</v>
      </c>
      <c r="M10" s="1">
        <f t="shared" si="6"/>
        <v>218.24250000000001</v>
      </c>
      <c r="N10" s="1">
        <f t="shared" si="6"/>
        <v>13.970999999999998</v>
      </c>
      <c r="O10" s="1">
        <f t="shared" si="6"/>
        <v>10.419999999999984</v>
      </c>
      <c r="P10" s="1">
        <f t="shared" si="6"/>
        <v>87.163999999999945</v>
      </c>
      <c r="Q10" s="1">
        <f t="shared" si="6"/>
        <v>274.40349999999978</v>
      </c>
      <c r="R10" s="1"/>
      <c r="S10" s="85"/>
      <c r="T10" s="68"/>
      <c r="U10" s="85"/>
      <c r="V10" s="68"/>
      <c r="W10" s="85"/>
      <c r="X10" s="68"/>
      <c r="Y10" s="85"/>
      <c r="Z10" s="68"/>
      <c r="AA10" s="85"/>
      <c r="AB10" s="68"/>
      <c r="AC10" s="85"/>
      <c r="AD10" s="68"/>
      <c r="AE10" s="87"/>
      <c r="AF10" s="68"/>
    </row>
    <row r="11" spans="1:45" ht="15.75" thickBot="1">
      <c r="A11">
        <v>9</v>
      </c>
      <c r="B11" s="2">
        <v>520</v>
      </c>
      <c r="C11" s="2">
        <v>366</v>
      </c>
      <c r="D11" s="2">
        <v>172</v>
      </c>
      <c r="E11" s="2">
        <v>410</v>
      </c>
      <c r="F11" s="2">
        <v>580</v>
      </c>
      <c r="G11" s="2">
        <v>1017</v>
      </c>
      <c r="H11" s="6">
        <f t="shared" si="0"/>
        <v>3065</v>
      </c>
      <c r="S11" s="16" t="s">
        <v>9</v>
      </c>
      <c r="T11" s="69"/>
      <c r="U11" s="16" t="s">
        <v>9</v>
      </c>
      <c r="V11" s="69"/>
      <c r="W11" s="16" t="s">
        <v>9</v>
      </c>
      <c r="X11" s="69"/>
      <c r="Y11" s="16" t="s">
        <v>9</v>
      </c>
      <c r="Z11" s="69"/>
      <c r="AA11" s="16" t="s">
        <v>9</v>
      </c>
      <c r="AB11" s="69"/>
      <c r="AC11" s="16" t="s">
        <v>9</v>
      </c>
      <c r="AD11" s="69"/>
      <c r="AE11" s="16" t="s">
        <v>9</v>
      </c>
      <c r="AF11" s="69"/>
    </row>
    <row r="12" spans="1:45">
      <c r="A12">
        <v>10</v>
      </c>
      <c r="B12" s="2">
        <v>506</v>
      </c>
      <c r="C12" s="2">
        <v>415</v>
      </c>
      <c r="D12" s="2">
        <v>2440</v>
      </c>
      <c r="E12" s="2">
        <v>446</v>
      </c>
      <c r="F12" s="2">
        <v>491</v>
      </c>
      <c r="G12" s="2">
        <v>1214</v>
      </c>
      <c r="H12" s="6">
        <f t="shared" si="0"/>
        <v>5512</v>
      </c>
      <c r="J12">
        <v>1</v>
      </c>
      <c r="K12" s="1">
        <f>K$7+K$10*(ROW($I1)-1)</f>
        <v>378.49</v>
      </c>
      <c r="L12" s="1">
        <f t="shared" ref="L12:Q12" si="7">L$7+L$10*(ROW($I1)-1)</f>
        <v>284.47000000000003</v>
      </c>
      <c r="M12" s="1">
        <f t="shared" si="7"/>
        <v>1.83</v>
      </c>
      <c r="N12" s="1">
        <f t="shared" si="7"/>
        <v>260.26</v>
      </c>
      <c r="O12" s="1">
        <f t="shared" si="7"/>
        <v>374.66</v>
      </c>
      <c r="P12" s="1">
        <f t="shared" si="7"/>
        <v>4.66</v>
      </c>
      <c r="Q12" s="1">
        <f t="shared" si="7"/>
        <v>1807.55</v>
      </c>
      <c r="S12" s="9" t="str">
        <f>CONCATENATE(ROUND(K12,0),"-",ROUND(K13,0))</f>
        <v>378-390</v>
      </c>
      <c r="T12" s="10">
        <f>COUNTIF(B$3:B$367,"&lt;"&amp;K13)-COUNTIF(B$3:B$367,"&lt;"&amp;K12)</f>
        <v>3</v>
      </c>
      <c r="U12" s="9" t="str">
        <f>CONCATENATE(ROUND(L12,0),"-",ROUND(L13,0))</f>
        <v>284-295</v>
      </c>
      <c r="V12" s="10">
        <f>COUNTIF(C$3:C$367,"&lt;"&amp;L13)-COUNTIF(C$3:C$367,"&lt;"&amp;L12)</f>
        <v>2</v>
      </c>
      <c r="W12" s="9" t="str">
        <f>CONCATENATE(ROUND(M12,0),"-",ROUND(M13,0))</f>
        <v>2-220</v>
      </c>
      <c r="X12" s="10">
        <f>COUNTIF(D$3:D$367,"&lt;"&amp;M13)-COUNTIF(D$3:D$367,"&lt;"&amp;M12)</f>
        <v>149</v>
      </c>
      <c r="Y12" s="9" t="str">
        <f>CONCATENATE(ROUND(N12,0),"-",ROUND(N13,0))</f>
        <v>260-274</v>
      </c>
      <c r="Z12" s="10">
        <f>COUNTIF(E$3:E$367,"&lt;"&amp;N13)-COUNTIF(E$3:E$367,"&lt;"&amp;N12)</f>
        <v>1</v>
      </c>
      <c r="AA12" s="9" t="str">
        <f>CONCATENATE(ROUND(O12,0),"-",ROUND(O13,0))</f>
        <v>375-385</v>
      </c>
      <c r="AB12" s="10">
        <f>COUNTIF(F$3:F$367,"&lt;"&amp;O13)-COUNTIF(F$3:F$367,"&lt;"&amp;O12)</f>
        <v>4</v>
      </c>
      <c r="AC12" s="9" t="str">
        <f>CONCATENATE(ROUND(P12,0),"-",ROUND(P13,0))</f>
        <v>5-92</v>
      </c>
      <c r="AD12" s="10">
        <f>COUNTIF(G$3:G$367,"&lt;"&amp;P13)-COUNTIF(G$3:G$367,"&lt;"&amp;P12)</f>
        <v>47</v>
      </c>
      <c r="AE12" s="9" t="str">
        <f>CONCATENATE(ROUND(Q12,0),"-",ROUND(Q13,0))</f>
        <v>1808-2082</v>
      </c>
      <c r="AF12" s="10">
        <f>COUNTIF(H$3:H$367,"&lt;"&amp;Q13)-COUNTIF(H$3:H$367,"&lt;"&amp;Q12)</f>
        <v>54</v>
      </c>
    </row>
    <row r="13" spans="1:45">
      <c r="A13">
        <v>11</v>
      </c>
      <c r="B13" s="2">
        <v>519</v>
      </c>
      <c r="C13" s="2">
        <v>357</v>
      </c>
      <c r="D13" s="2">
        <v>5</v>
      </c>
      <c r="E13" s="2">
        <v>458</v>
      </c>
      <c r="F13" s="2">
        <v>430</v>
      </c>
      <c r="G13" s="2">
        <v>209</v>
      </c>
      <c r="H13" s="6">
        <f t="shared" si="0"/>
        <v>1978</v>
      </c>
      <c r="J13" s="2">
        <v>2</v>
      </c>
      <c r="K13" s="1">
        <f t="shared" ref="K13:Q13" si="8">K$7+K$10*(ROW($I2)-1)</f>
        <v>390.48349999999999</v>
      </c>
      <c r="L13" s="1">
        <f t="shared" si="8"/>
        <v>294.9975</v>
      </c>
      <c r="M13" s="1">
        <f t="shared" si="8"/>
        <v>220.07250000000002</v>
      </c>
      <c r="N13" s="1">
        <f t="shared" si="8"/>
        <v>274.23099999999999</v>
      </c>
      <c r="O13" s="1">
        <f t="shared" si="8"/>
        <v>385.08</v>
      </c>
      <c r="P13" s="1">
        <f t="shared" si="8"/>
        <v>91.823999999999941</v>
      </c>
      <c r="Q13" s="1">
        <f t="shared" si="8"/>
        <v>2081.9534999999996</v>
      </c>
      <c r="S13" s="11" t="str">
        <f t="shared" ref="S13:S41" si="9">CONCATENATE(ROUND(K13,0),"-",ROUND(K14,0))</f>
        <v>390-402</v>
      </c>
      <c r="T13" s="12">
        <f t="shared" ref="T13:T41" si="10">COUNTIF(B$3:B$367,"&lt;"&amp;K14)-COUNTIF(B$3:B$367,"&lt;"&amp;K13)</f>
        <v>6</v>
      </c>
      <c r="U13" s="11" t="str">
        <f t="shared" ref="U13:U41" si="11">CONCATENATE(ROUND(L13,0),"-",ROUND(L14,0))</f>
        <v>295-306</v>
      </c>
      <c r="V13" s="12">
        <f t="shared" ref="V13:V41" si="12">COUNTIF(C$3:C$367,"&lt;"&amp;L14)-COUNTIF(C$3:C$367,"&lt;"&amp;L13)</f>
        <v>1</v>
      </c>
      <c r="W13" s="11" t="str">
        <f t="shared" ref="W13:W41" si="13">CONCATENATE(ROUND(M13,0),"-",ROUND(M14,0))</f>
        <v>220-438</v>
      </c>
      <c r="X13" s="12">
        <f t="shared" ref="X13:X41" si="14">COUNTIF(D$3:D$367,"&lt;"&amp;M14)-COUNTIF(D$3:D$367,"&lt;"&amp;M13)</f>
        <v>78</v>
      </c>
      <c r="Y13" s="11" t="str">
        <f t="shared" ref="Y13:Y41" si="15">CONCATENATE(ROUND(N13,0),"-",ROUND(N14,0))</f>
        <v>274-288</v>
      </c>
      <c r="Z13" s="12">
        <f t="shared" ref="Z13:Z41" si="16">COUNTIF(E$3:E$367,"&lt;"&amp;N14)-COUNTIF(E$3:E$367,"&lt;"&amp;N13)</f>
        <v>2</v>
      </c>
      <c r="AA13" s="11" t="str">
        <f t="shared" ref="AA13:AA41" si="17">CONCATENATE(ROUND(O13,0),"-",ROUND(O14,0))</f>
        <v>385-396</v>
      </c>
      <c r="AB13" s="12">
        <f t="shared" ref="AB13:AB41" si="18">COUNTIF(F$3:F$367,"&lt;"&amp;O14)-COUNTIF(F$3:F$367,"&lt;"&amp;O13)</f>
        <v>1</v>
      </c>
      <c r="AC13" s="11" t="str">
        <f t="shared" ref="AC13:AC41" si="19">CONCATENATE(ROUND(P13,0),"-",ROUND(P14,0))</f>
        <v>92-179</v>
      </c>
      <c r="AD13" s="12">
        <f t="shared" ref="AD13:AD18" si="20">COUNTIF(G$3:G$367,"&lt;"&amp;P14)-COUNTIF(G$3:G$367,"&lt;"&amp;P13)</f>
        <v>59</v>
      </c>
      <c r="AE13" s="11" t="str">
        <f t="shared" ref="AE13:AE41" si="21">CONCATENATE(ROUND(Q13,0),"-",ROUND(Q14,0))</f>
        <v>2082-2356</v>
      </c>
      <c r="AF13" s="12">
        <f t="shared" ref="AF13:AF41" si="22">COUNTIF(H$3:H$367,"&lt;"&amp;Q14)-COUNTIF(H$3:H$367,"&lt;"&amp;Q13)</f>
        <v>82</v>
      </c>
    </row>
    <row r="14" spans="1:45">
      <c r="A14">
        <v>12</v>
      </c>
      <c r="B14" s="2">
        <v>480</v>
      </c>
      <c r="C14" s="2">
        <v>428</v>
      </c>
      <c r="D14" s="2">
        <v>358</v>
      </c>
      <c r="E14" s="2">
        <v>302</v>
      </c>
      <c r="F14" s="2">
        <v>407</v>
      </c>
      <c r="G14" s="2">
        <v>209</v>
      </c>
      <c r="H14" s="6">
        <f t="shared" si="0"/>
        <v>2184</v>
      </c>
      <c r="J14" s="2">
        <v>3</v>
      </c>
      <c r="K14" s="1">
        <f t="shared" ref="K14:Q14" si="23">K$7+K$10*(ROW($I3)-1)</f>
        <v>402.47699999999998</v>
      </c>
      <c r="L14" s="1">
        <f t="shared" si="23"/>
        <v>305.52500000000003</v>
      </c>
      <c r="M14" s="1">
        <f t="shared" si="23"/>
        <v>438.315</v>
      </c>
      <c r="N14" s="1">
        <f t="shared" si="23"/>
        <v>288.202</v>
      </c>
      <c r="O14" s="1">
        <f t="shared" si="23"/>
        <v>395.5</v>
      </c>
      <c r="P14" s="1">
        <f t="shared" si="23"/>
        <v>178.98799999999989</v>
      </c>
      <c r="Q14" s="1">
        <f t="shared" si="23"/>
        <v>2356.3569999999995</v>
      </c>
      <c r="S14" s="11" t="str">
        <f t="shared" si="9"/>
        <v>402-414</v>
      </c>
      <c r="T14" s="12">
        <f t="shared" si="10"/>
        <v>10</v>
      </c>
      <c r="U14" s="11" t="str">
        <f t="shared" si="11"/>
        <v>306-316</v>
      </c>
      <c r="V14" s="12">
        <f t="shared" si="12"/>
        <v>1</v>
      </c>
      <c r="W14" s="11" t="str">
        <f t="shared" si="13"/>
        <v>438-657</v>
      </c>
      <c r="X14" s="12">
        <f t="shared" si="14"/>
        <v>49</v>
      </c>
      <c r="Y14" s="11" t="str">
        <f t="shared" si="15"/>
        <v>288-302</v>
      </c>
      <c r="Z14" s="12">
        <f t="shared" si="16"/>
        <v>5</v>
      </c>
      <c r="AA14" s="11" t="str">
        <f t="shared" si="17"/>
        <v>396-406</v>
      </c>
      <c r="AB14" s="12">
        <f t="shared" si="18"/>
        <v>5</v>
      </c>
      <c r="AC14" s="11" t="str">
        <f t="shared" si="19"/>
        <v>179-266</v>
      </c>
      <c r="AD14" s="12">
        <f t="shared" si="20"/>
        <v>44</v>
      </c>
      <c r="AE14" s="11" t="str">
        <f t="shared" si="21"/>
        <v>2356-2631</v>
      </c>
      <c r="AF14" s="12">
        <f t="shared" si="22"/>
        <v>74</v>
      </c>
    </row>
    <row r="15" spans="1:45">
      <c r="A15">
        <v>13</v>
      </c>
      <c r="B15" s="2">
        <v>417</v>
      </c>
      <c r="C15" s="2">
        <v>428</v>
      </c>
      <c r="D15" s="2">
        <v>341</v>
      </c>
      <c r="E15" s="2">
        <v>342</v>
      </c>
      <c r="F15" s="2">
        <v>452</v>
      </c>
      <c r="G15" s="2">
        <v>119</v>
      </c>
      <c r="H15" s="6">
        <f t="shared" si="0"/>
        <v>2099</v>
      </c>
      <c r="J15" s="2">
        <v>4</v>
      </c>
      <c r="K15" s="1">
        <f t="shared" ref="K15:Q15" si="24">K$7+K$10*(ROW($I4)-1)</f>
        <v>414.47050000000002</v>
      </c>
      <c r="L15" s="1">
        <f t="shared" si="24"/>
        <v>316.05250000000001</v>
      </c>
      <c r="M15" s="1">
        <f t="shared" si="24"/>
        <v>656.5575</v>
      </c>
      <c r="N15" s="1">
        <f t="shared" si="24"/>
        <v>302.173</v>
      </c>
      <c r="O15" s="1">
        <f t="shared" si="24"/>
        <v>405.91999999999996</v>
      </c>
      <c r="P15" s="1">
        <f t="shared" si="24"/>
        <v>266.15199999999987</v>
      </c>
      <c r="Q15" s="1">
        <f t="shared" si="24"/>
        <v>2630.7604999999994</v>
      </c>
      <c r="S15" s="11" t="str">
        <f t="shared" si="9"/>
        <v>414-426</v>
      </c>
      <c r="T15" s="12">
        <f t="shared" si="10"/>
        <v>12</v>
      </c>
      <c r="U15" s="11" t="str">
        <f t="shared" si="11"/>
        <v>316-327</v>
      </c>
      <c r="V15" s="12">
        <f t="shared" si="12"/>
        <v>6</v>
      </c>
      <c r="W15" s="11" t="str">
        <f t="shared" si="13"/>
        <v>657-875</v>
      </c>
      <c r="X15" s="12">
        <f t="shared" si="14"/>
        <v>17</v>
      </c>
      <c r="Y15" s="11" t="str">
        <f t="shared" si="15"/>
        <v>302-316</v>
      </c>
      <c r="Z15" s="12">
        <f t="shared" si="16"/>
        <v>7</v>
      </c>
      <c r="AA15" s="11" t="str">
        <f t="shared" si="17"/>
        <v>406-416</v>
      </c>
      <c r="AB15" s="12">
        <f t="shared" si="18"/>
        <v>12</v>
      </c>
      <c r="AC15" s="11" t="str">
        <f t="shared" si="19"/>
        <v>266-353</v>
      </c>
      <c r="AD15" s="12">
        <f t="shared" si="20"/>
        <v>42</v>
      </c>
      <c r="AE15" s="11" t="str">
        <f t="shared" si="21"/>
        <v>2631-2905</v>
      </c>
      <c r="AF15" s="12">
        <f t="shared" si="22"/>
        <v>48</v>
      </c>
    </row>
    <row r="16" spans="1:45">
      <c r="A16">
        <v>14</v>
      </c>
      <c r="B16" s="2">
        <v>500</v>
      </c>
      <c r="C16" s="2">
        <v>436</v>
      </c>
      <c r="D16" s="2">
        <v>214</v>
      </c>
      <c r="E16" s="2">
        <v>299</v>
      </c>
      <c r="F16" s="2">
        <v>532</v>
      </c>
      <c r="G16" s="2">
        <v>514</v>
      </c>
      <c r="H16" s="6">
        <f t="shared" si="0"/>
        <v>2495</v>
      </c>
      <c r="J16" s="2">
        <v>5</v>
      </c>
      <c r="K16" s="1">
        <f t="shared" ref="K16:Q16" si="25">K$7+K$10*(ROW($I5)-1)</f>
        <v>426.464</v>
      </c>
      <c r="L16" s="1">
        <f t="shared" si="25"/>
        <v>326.58</v>
      </c>
      <c r="M16" s="1">
        <f t="shared" si="25"/>
        <v>874.80000000000007</v>
      </c>
      <c r="N16" s="1">
        <f t="shared" si="25"/>
        <v>316.14400000000001</v>
      </c>
      <c r="O16" s="1">
        <f t="shared" si="25"/>
        <v>416.34</v>
      </c>
      <c r="P16" s="1">
        <f t="shared" si="25"/>
        <v>353.3159999999998</v>
      </c>
      <c r="Q16" s="1">
        <f t="shared" si="25"/>
        <v>2905.1639999999989</v>
      </c>
      <c r="S16" s="11" t="str">
        <f t="shared" si="9"/>
        <v>426-438</v>
      </c>
      <c r="T16" s="12">
        <f t="shared" si="10"/>
        <v>16</v>
      </c>
      <c r="U16" s="11" t="str">
        <f t="shared" si="11"/>
        <v>327-337</v>
      </c>
      <c r="V16" s="12">
        <f t="shared" si="12"/>
        <v>14</v>
      </c>
      <c r="W16" s="11" t="str">
        <f t="shared" si="13"/>
        <v>875-1093</v>
      </c>
      <c r="X16" s="12">
        <f t="shared" si="14"/>
        <v>16</v>
      </c>
      <c r="Y16" s="11" t="str">
        <f t="shared" si="15"/>
        <v>316-330</v>
      </c>
      <c r="Z16" s="12">
        <f t="shared" si="16"/>
        <v>12</v>
      </c>
      <c r="AA16" s="11" t="str">
        <f t="shared" si="17"/>
        <v>416-427</v>
      </c>
      <c r="AB16" s="12">
        <f t="shared" si="18"/>
        <v>12</v>
      </c>
      <c r="AC16" s="11" t="str">
        <f t="shared" si="19"/>
        <v>353-440</v>
      </c>
      <c r="AD16" s="12">
        <f t="shared" si="20"/>
        <v>28</v>
      </c>
      <c r="AE16" s="11" t="str">
        <f t="shared" si="21"/>
        <v>2905-3180</v>
      </c>
      <c r="AF16" s="12">
        <f t="shared" si="22"/>
        <v>24</v>
      </c>
    </row>
    <row r="17" spans="1:32">
      <c r="A17">
        <v>15</v>
      </c>
      <c r="B17" s="2">
        <v>482</v>
      </c>
      <c r="C17" s="2">
        <v>327</v>
      </c>
      <c r="D17" s="2">
        <v>327</v>
      </c>
      <c r="E17" s="2">
        <v>459</v>
      </c>
      <c r="F17" s="2">
        <v>501</v>
      </c>
      <c r="G17" s="2">
        <v>295</v>
      </c>
      <c r="H17" s="6">
        <f t="shared" si="0"/>
        <v>2391</v>
      </c>
      <c r="J17" s="2">
        <v>6</v>
      </c>
      <c r="K17" s="1">
        <f t="shared" ref="K17:Q17" si="26">K$7+K$10*(ROW($I6)-1)</f>
        <v>438.45749999999998</v>
      </c>
      <c r="L17" s="1">
        <f t="shared" si="26"/>
        <v>337.10750000000002</v>
      </c>
      <c r="M17" s="1">
        <f t="shared" si="26"/>
        <v>1093.0425</v>
      </c>
      <c r="N17" s="1">
        <f t="shared" si="26"/>
        <v>330.11500000000001</v>
      </c>
      <c r="O17" s="1">
        <f t="shared" si="26"/>
        <v>426.75999999999993</v>
      </c>
      <c r="P17" s="1">
        <f t="shared" si="26"/>
        <v>440.47999999999973</v>
      </c>
      <c r="Q17" s="1">
        <f t="shared" si="26"/>
        <v>3179.5674999999992</v>
      </c>
      <c r="S17" s="11" t="str">
        <f t="shared" si="9"/>
        <v>438-450</v>
      </c>
      <c r="T17" s="12">
        <f t="shared" si="10"/>
        <v>21</v>
      </c>
      <c r="U17" s="11" t="str">
        <f t="shared" si="11"/>
        <v>337-348</v>
      </c>
      <c r="V17" s="12">
        <f t="shared" si="12"/>
        <v>16</v>
      </c>
      <c r="W17" s="11" t="str">
        <f t="shared" si="13"/>
        <v>1093-1311</v>
      </c>
      <c r="X17" s="12">
        <f t="shared" si="14"/>
        <v>12</v>
      </c>
      <c r="Y17" s="11" t="str">
        <f t="shared" si="15"/>
        <v>330-344</v>
      </c>
      <c r="Z17" s="12">
        <f t="shared" si="16"/>
        <v>26</v>
      </c>
      <c r="AA17" s="11" t="str">
        <f t="shared" si="17"/>
        <v>427-437</v>
      </c>
      <c r="AB17" s="12">
        <f t="shared" si="18"/>
        <v>24</v>
      </c>
      <c r="AC17" s="11" t="str">
        <f t="shared" si="19"/>
        <v>440-528</v>
      </c>
      <c r="AD17" s="12">
        <f t="shared" si="20"/>
        <v>34</v>
      </c>
      <c r="AE17" s="11" t="str">
        <f t="shared" si="21"/>
        <v>3180-3454</v>
      </c>
      <c r="AF17" s="12">
        <f t="shared" si="22"/>
        <v>21</v>
      </c>
    </row>
    <row r="18" spans="1:32">
      <c r="A18">
        <v>16</v>
      </c>
      <c r="B18" s="2">
        <v>597</v>
      </c>
      <c r="C18" s="2">
        <v>398</v>
      </c>
      <c r="D18" s="2">
        <v>136</v>
      </c>
      <c r="E18" s="2">
        <v>318</v>
      </c>
      <c r="F18" s="2">
        <v>430</v>
      </c>
      <c r="G18" s="2">
        <v>708</v>
      </c>
      <c r="H18" s="6">
        <f t="shared" si="0"/>
        <v>2587</v>
      </c>
      <c r="J18">
        <v>7</v>
      </c>
      <c r="K18" s="1">
        <f t="shared" ref="K18:Q18" si="27">K$7+K$10*(ROW($I7)-1)</f>
        <v>450.45099999999996</v>
      </c>
      <c r="L18" s="1">
        <f t="shared" si="27"/>
        <v>347.63499999999999</v>
      </c>
      <c r="M18" s="1">
        <f t="shared" si="27"/>
        <v>1311.2849999999999</v>
      </c>
      <c r="N18" s="1">
        <f t="shared" si="27"/>
        <v>344.08600000000001</v>
      </c>
      <c r="O18" s="1">
        <f t="shared" si="27"/>
        <v>437.17999999999995</v>
      </c>
      <c r="P18" s="1">
        <f t="shared" si="27"/>
        <v>527.64399999999966</v>
      </c>
      <c r="Q18" s="1">
        <f t="shared" si="27"/>
        <v>3453.9709999999986</v>
      </c>
      <c r="S18" s="11" t="str">
        <f t="shared" si="9"/>
        <v>450-462</v>
      </c>
      <c r="T18" s="12">
        <f t="shared" si="10"/>
        <v>24</v>
      </c>
      <c r="U18" s="11" t="str">
        <f t="shared" si="11"/>
        <v>348-358</v>
      </c>
      <c r="V18" s="12">
        <f t="shared" si="12"/>
        <v>28</v>
      </c>
      <c r="W18" s="11" t="str">
        <f t="shared" si="13"/>
        <v>1311-1530</v>
      </c>
      <c r="X18" s="12">
        <f t="shared" si="14"/>
        <v>9</v>
      </c>
      <c r="Y18" s="11" t="str">
        <f t="shared" si="15"/>
        <v>344-358</v>
      </c>
      <c r="Z18" s="12">
        <f t="shared" si="16"/>
        <v>20</v>
      </c>
      <c r="AA18" s="11" t="str">
        <f t="shared" si="17"/>
        <v>437-448</v>
      </c>
      <c r="AB18" s="12">
        <f t="shared" si="18"/>
        <v>30</v>
      </c>
      <c r="AC18" s="11" t="str">
        <f t="shared" si="19"/>
        <v>528-615</v>
      </c>
      <c r="AD18" s="12">
        <f t="shared" si="20"/>
        <v>20</v>
      </c>
      <c r="AE18" s="11" t="str">
        <f t="shared" si="21"/>
        <v>3454-3728</v>
      </c>
      <c r="AF18" s="12">
        <f t="shared" si="22"/>
        <v>20</v>
      </c>
    </row>
    <row r="19" spans="1:32">
      <c r="A19">
        <v>17</v>
      </c>
      <c r="B19" s="2">
        <v>471</v>
      </c>
      <c r="C19" s="2">
        <v>396</v>
      </c>
      <c r="D19" s="2">
        <v>1686</v>
      </c>
      <c r="E19" s="2">
        <v>362</v>
      </c>
      <c r="F19" s="2">
        <v>494</v>
      </c>
      <c r="G19" s="2">
        <v>303</v>
      </c>
      <c r="H19" s="6">
        <f t="shared" si="0"/>
        <v>3712</v>
      </c>
      <c r="J19" s="2">
        <v>8</v>
      </c>
      <c r="K19" s="1">
        <f t="shared" ref="K19:Q19" si="28">K$7+K$10*(ROW($I8)-1)</f>
        <v>462.44449999999995</v>
      </c>
      <c r="L19" s="1">
        <f t="shared" si="28"/>
        <v>358.16250000000002</v>
      </c>
      <c r="M19" s="1">
        <f t="shared" si="28"/>
        <v>1529.5274999999999</v>
      </c>
      <c r="N19" s="1">
        <f t="shared" si="28"/>
        <v>358.05699999999996</v>
      </c>
      <c r="O19" s="1">
        <f t="shared" si="28"/>
        <v>447.59999999999991</v>
      </c>
      <c r="P19" s="1">
        <f t="shared" si="28"/>
        <v>614.80799999999954</v>
      </c>
      <c r="Q19" s="1">
        <f t="shared" si="28"/>
        <v>3728.3744999999981</v>
      </c>
      <c r="S19" s="11" t="str">
        <f t="shared" si="9"/>
        <v>462-474</v>
      </c>
      <c r="T19" s="12">
        <f t="shared" si="10"/>
        <v>25</v>
      </c>
      <c r="U19" s="11" t="str">
        <f t="shared" si="11"/>
        <v>358-369</v>
      </c>
      <c r="V19" s="12">
        <f t="shared" si="12"/>
        <v>26</v>
      </c>
      <c r="W19" s="11" t="str">
        <f t="shared" si="13"/>
        <v>1530-1748</v>
      </c>
      <c r="X19" s="12">
        <f t="shared" si="14"/>
        <v>10</v>
      </c>
      <c r="Y19" s="11" t="str">
        <f t="shared" si="15"/>
        <v>358-372</v>
      </c>
      <c r="Z19" s="12">
        <f t="shared" si="16"/>
        <v>41</v>
      </c>
      <c r="AA19" s="11" t="str">
        <f t="shared" si="17"/>
        <v>448-458</v>
      </c>
      <c r="AB19" s="12">
        <f t="shared" si="18"/>
        <v>23</v>
      </c>
      <c r="AC19" s="11" t="str">
        <f t="shared" si="19"/>
        <v>615-702</v>
      </c>
      <c r="AD19" s="12">
        <f t="shared" ref="AD19:AD41" si="29">COUNTIF(G$3:G$367,"&lt;"&amp;P20)-COUNTIF(G$3:G$367,"&lt;"&amp;P19)</f>
        <v>13</v>
      </c>
      <c r="AE19" s="11" t="str">
        <f t="shared" si="21"/>
        <v>3728-4003</v>
      </c>
      <c r="AF19" s="12">
        <f t="shared" si="22"/>
        <v>14</v>
      </c>
    </row>
    <row r="20" spans="1:32">
      <c r="A20">
        <v>18</v>
      </c>
      <c r="B20" s="2">
        <v>508</v>
      </c>
      <c r="C20" s="2">
        <v>334</v>
      </c>
      <c r="D20" s="2">
        <v>3</v>
      </c>
      <c r="E20" s="2">
        <v>404</v>
      </c>
      <c r="F20" s="2">
        <v>572</v>
      </c>
      <c r="G20" s="2">
        <v>380</v>
      </c>
      <c r="H20" s="6">
        <f t="shared" si="0"/>
        <v>2201</v>
      </c>
      <c r="J20" s="2">
        <v>9</v>
      </c>
      <c r="K20" s="1">
        <f t="shared" ref="K20:Q20" si="30">K$7+K$10*(ROW($I9)-1)</f>
        <v>474.43799999999999</v>
      </c>
      <c r="L20" s="1">
        <f t="shared" si="30"/>
        <v>368.69</v>
      </c>
      <c r="M20" s="1">
        <f t="shared" si="30"/>
        <v>1747.77</v>
      </c>
      <c r="N20" s="1">
        <f t="shared" si="30"/>
        <v>372.02799999999996</v>
      </c>
      <c r="O20" s="1">
        <f t="shared" si="30"/>
        <v>458.01999999999987</v>
      </c>
      <c r="P20" s="1">
        <f t="shared" si="30"/>
        <v>701.97199999999953</v>
      </c>
      <c r="Q20" s="1">
        <f t="shared" si="30"/>
        <v>4002.7779999999984</v>
      </c>
      <c r="S20" s="11" t="str">
        <f t="shared" si="9"/>
        <v>474-486</v>
      </c>
      <c r="T20" s="12">
        <f t="shared" si="10"/>
        <v>32</v>
      </c>
      <c r="U20" s="11" t="str">
        <f t="shared" si="11"/>
        <v>369-379</v>
      </c>
      <c r="V20" s="12">
        <f t="shared" si="12"/>
        <v>26</v>
      </c>
      <c r="W20" s="11" t="str">
        <f t="shared" si="13"/>
        <v>1748-1966</v>
      </c>
      <c r="X20" s="12">
        <f t="shared" si="14"/>
        <v>2</v>
      </c>
      <c r="Y20" s="11" t="str">
        <f t="shared" si="15"/>
        <v>372-386</v>
      </c>
      <c r="Z20" s="12">
        <f t="shared" si="16"/>
        <v>41</v>
      </c>
      <c r="AA20" s="11" t="str">
        <f t="shared" si="17"/>
        <v>458-468</v>
      </c>
      <c r="AB20" s="12">
        <f t="shared" si="18"/>
        <v>27</v>
      </c>
      <c r="AC20" s="11" t="str">
        <f t="shared" si="19"/>
        <v>702-789</v>
      </c>
      <c r="AD20" s="12">
        <f t="shared" si="29"/>
        <v>18</v>
      </c>
      <c r="AE20" s="11" t="str">
        <f t="shared" si="21"/>
        <v>4003-4277</v>
      </c>
      <c r="AF20" s="12">
        <f t="shared" si="22"/>
        <v>4</v>
      </c>
    </row>
    <row r="21" spans="1:32">
      <c r="A21">
        <v>19</v>
      </c>
      <c r="B21" s="2">
        <v>617</v>
      </c>
      <c r="C21" s="2">
        <v>431</v>
      </c>
      <c r="D21" s="2">
        <v>69</v>
      </c>
      <c r="E21" s="2">
        <v>407</v>
      </c>
      <c r="F21" s="2">
        <v>438</v>
      </c>
      <c r="G21" s="2">
        <v>913</v>
      </c>
      <c r="H21" s="6">
        <f t="shared" si="0"/>
        <v>2875</v>
      </c>
      <c r="J21" s="2">
        <v>10</v>
      </c>
      <c r="K21" s="1">
        <f t="shared" ref="K21:Q21" si="31">K$7+K$10*(ROW($I10)-1)</f>
        <v>486.43149999999997</v>
      </c>
      <c r="L21" s="1">
        <f t="shared" si="31"/>
        <v>379.21749999999997</v>
      </c>
      <c r="M21" s="1">
        <f t="shared" si="31"/>
        <v>1966.0125</v>
      </c>
      <c r="N21" s="1">
        <f t="shared" si="31"/>
        <v>385.99899999999997</v>
      </c>
      <c r="O21" s="1">
        <f t="shared" si="31"/>
        <v>468.43999999999988</v>
      </c>
      <c r="P21" s="1">
        <f t="shared" si="31"/>
        <v>789.13599999999951</v>
      </c>
      <c r="Q21" s="1">
        <f t="shared" si="31"/>
        <v>4277.1814999999979</v>
      </c>
      <c r="S21" s="11" t="str">
        <f t="shared" si="9"/>
        <v>486-498</v>
      </c>
      <c r="T21" s="12">
        <f t="shared" si="10"/>
        <v>32</v>
      </c>
      <c r="U21" s="11" t="str">
        <f t="shared" si="11"/>
        <v>379-390</v>
      </c>
      <c r="V21" s="12">
        <f t="shared" si="12"/>
        <v>36</v>
      </c>
      <c r="W21" s="11" t="str">
        <f t="shared" si="13"/>
        <v>1966-2184</v>
      </c>
      <c r="X21" s="12">
        <f t="shared" si="14"/>
        <v>3</v>
      </c>
      <c r="Y21" s="11" t="str">
        <f t="shared" si="15"/>
        <v>386-400</v>
      </c>
      <c r="Z21" s="12">
        <f t="shared" si="16"/>
        <v>40</v>
      </c>
      <c r="AA21" s="11" t="str">
        <f t="shared" si="17"/>
        <v>468-479</v>
      </c>
      <c r="AB21" s="12">
        <f t="shared" si="18"/>
        <v>39</v>
      </c>
      <c r="AC21" s="11" t="str">
        <f t="shared" si="19"/>
        <v>789-876</v>
      </c>
      <c r="AD21" s="12">
        <f t="shared" si="29"/>
        <v>13</v>
      </c>
      <c r="AE21" s="11" t="str">
        <f t="shared" si="21"/>
        <v>4277-4552</v>
      </c>
      <c r="AF21" s="12">
        <f t="shared" si="22"/>
        <v>5</v>
      </c>
    </row>
    <row r="22" spans="1:32">
      <c r="A22">
        <v>20</v>
      </c>
      <c r="B22" s="2">
        <v>497</v>
      </c>
      <c r="C22" s="2">
        <v>381</v>
      </c>
      <c r="D22" s="2">
        <v>944</v>
      </c>
      <c r="E22" s="2">
        <v>393</v>
      </c>
      <c r="F22" s="2">
        <v>499</v>
      </c>
      <c r="G22" s="2">
        <v>31</v>
      </c>
      <c r="H22" s="6">
        <f t="shared" si="0"/>
        <v>2745</v>
      </c>
      <c r="J22" s="2">
        <v>11</v>
      </c>
      <c r="K22" s="1">
        <f t="shared" ref="K22:Q22" si="32">K$7+K$10*(ROW($I11)-1)</f>
        <v>498.42499999999995</v>
      </c>
      <c r="L22" s="1">
        <f t="shared" si="32"/>
        <v>389.745</v>
      </c>
      <c r="M22" s="1">
        <f t="shared" si="32"/>
        <v>2184.2550000000001</v>
      </c>
      <c r="N22" s="1">
        <f t="shared" si="32"/>
        <v>399.96999999999997</v>
      </c>
      <c r="O22" s="1">
        <f t="shared" si="32"/>
        <v>478.8599999999999</v>
      </c>
      <c r="P22" s="1">
        <f t="shared" si="32"/>
        <v>876.29999999999939</v>
      </c>
      <c r="Q22" s="1">
        <f t="shared" si="32"/>
        <v>4551.5849999999982</v>
      </c>
      <c r="S22" s="11" t="str">
        <f t="shared" si="9"/>
        <v>498-510</v>
      </c>
      <c r="T22" s="12">
        <f t="shared" si="10"/>
        <v>24</v>
      </c>
      <c r="U22" s="11" t="str">
        <f t="shared" si="11"/>
        <v>390-400</v>
      </c>
      <c r="V22" s="12">
        <f t="shared" si="12"/>
        <v>38</v>
      </c>
      <c r="W22" s="11" t="str">
        <f t="shared" si="13"/>
        <v>2184-2402</v>
      </c>
      <c r="X22" s="12">
        <f t="shared" si="14"/>
        <v>4</v>
      </c>
      <c r="Y22" s="11" t="str">
        <f t="shared" si="15"/>
        <v>400-414</v>
      </c>
      <c r="Z22" s="12">
        <f t="shared" si="16"/>
        <v>38</v>
      </c>
      <c r="AA22" s="11" t="str">
        <f t="shared" si="17"/>
        <v>479-489</v>
      </c>
      <c r="AB22" s="12">
        <f t="shared" si="18"/>
        <v>36</v>
      </c>
      <c r="AC22" s="11" t="str">
        <f t="shared" si="19"/>
        <v>876-963</v>
      </c>
      <c r="AD22" s="12">
        <f t="shared" si="29"/>
        <v>7</v>
      </c>
      <c r="AE22" s="11" t="str">
        <f t="shared" si="21"/>
        <v>4552-4826</v>
      </c>
      <c r="AF22" s="12">
        <f t="shared" si="22"/>
        <v>0</v>
      </c>
    </row>
    <row r="23" spans="1:32">
      <c r="A23">
        <v>21</v>
      </c>
      <c r="B23" s="2">
        <v>504</v>
      </c>
      <c r="C23" s="2">
        <v>459</v>
      </c>
      <c r="D23" s="2">
        <v>23</v>
      </c>
      <c r="E23" s="2">
        <v>374</v>
      </c>
      <c r="F23" s="2">
        <v>475</v>
      </c>
      <c r="G23" s="2">
        <v>214</v>
      </c>
      <c r="H23" s="6">
        <f t="shared" si="0"/>
        <v>2049</v>
      </c>
      <c r="J23" s="2">
        <v>12</v>
      </c>
      <c r="K23" s="1">
        <f t="shared" ref="K23:Q23" si="33">K$7+K$10*(ROW($I12)-1)</f>
        <v>510.41849999999994</v>
      </c>
      <c r="L23" s="1">
        <f t="shared" si="33"/>
        <v>400.27249999999998</v>
      </c>
      <c r="M23" s="1">
        <f t="shared" si="33"/>
        <v>2402.4974999999999</v>
      </c>
      <c r="N23" s="1">
        <f t="shared" si="33"/>
        <v>413.94099999999997</v>
      </c>
      <c r="O23" s="1">
        <f t="shared" si="33"/>
        <v>489.27999999999986</v>
      </c>
      <c r="P23" s="1">
        <f t="shared" si="33"/>
        <v>963.46399999999937</v>
      </c>
      <c r="Q23" s="1">
        <f t="shared" si="33"/>
        <v>4825.9884999999977</v>
      </c>
      <c r="S23" s="11" t="str">
        <f t="shared" si="9"/>
        <v>510-522</v>
      </c>
      <c r="T23" s="12">
        <f t="shared" si="10"/>
        <v>32</v>
      </c>
      <c r="U23" s="11" t="str">
        <f t="shared" si="11"/>
        <v>400-411</v>
      </c>
      <c r="V23" s="12">
        <f t="shared" si="12"/>
        <v>37</v>
      </c>
      <c r="W23" s="11" t="str">
        <f t="shared" si="13"/>
        <v>2402-2621</v>
      </c>
      <c r="X23" s="12">
        <f t="shared" si="14"/>
        <v>2</v>
      </c>
      <c r="Y23" s="11" t="str">
        <f t="shared" si="15"/>
        <v>414-428</v>
      </c>
      <c r="Z23" s="12">
        <f t="shared" si="16"/>
        <v>28</v>
      </c>
      <c r="AA23" s="11" t="str">
        <f t="shared" si="17"/>
        <v>489-500</v>
      </c>
      <c r="AB23" s="12">
        <f t="shared" si="18"/>
        <v>31</v>
      </c>
      <c r="AC23" s="11" t="str">
        <f t="shared" si="19"/>
        <v>963-1051</v>
      </c>
      <c r="AD23" s="12">
        <f t="shared" si="29"/>
        <v>11</v>
      </c>
      <c r="AE23" s="11" t="str">
        <f t="shared" si="21"/>
        <v>4826-5100</v>
      </c>
      <c r="AF23" s="12">
        <f t="shared" si="22"/>
        <v>2</v>
      </c>
    </row>
    <row r="24" spans="1:32">
      <c r="A24">
        <v>22</v>
      </c>
      <c r="B24" s="2">
        <v>520</v>
      </c>
      <c r="C24" s="2">
        <v>470</v>
      </c>
      <c r="D24" s="2">
        <v>318</v>
      </c>
      <c r="E24" s="2">
        <v>442</v>
      </c>
      <c r="F24" s="2">
        <v>472</v>
      </c>
      <c r="G24" s="2">
        <v>57</v>
      </c>
      <c r="H24" s="6">
        <f t="shared" si="0"/>
        <v>2279</v>
      </c>
      <c r="J24">
        <v>13</v>
      </c>
      <c r="K24" s="1">
        <f t="shared" ref="K24:Q24" si="34">K$7+K$10*(ROW($I13)-1)</f>
        <v>522.41199999999992</v>
      </c>
      <c r="L24" s="1">
        <f t="shared" si="34"/>
        <v>410.79999999999995</v>
      </c>
      <c r="M24" s="1">
        <f t="shared" si="34"/>
        <v>2620.7399999999998</v>
      </c>
      <c r="N24" s="1">
        <f t="shared" si="34"/>
        <v>427.91199999999998</v>
      </c>
      <c r="O24" s="1">
        <f t="shared" si="34"/>
        <v>499.69999999999982</v>
      </c>
      <c r="P24" s="1">
        <f t="shared" si="34"/>
        <v>1050.6279999999995</v>
      </c>
      <c r="Q24" s="1">
        <f t="shared" si="34"/>
        <v>5100.3919999999971</v>
      </c>
      <c r="S24" s="11" t="str">
        <f t="shared" si="9"/>
        <v>522-534</v>
      </c>
      <c r="T24" s="12">
        <f t="shared" si="10"/>
        <v>24</v>
      </c>
      <c r="U24" s="11" t="str">
        <f t="shared" si="11"/>
        <v>411-421</v>
      </c>
      <c r="V24" s="12">
        <f t="shared" si="12"/>
        <v>35</v>
      </c>
      <c r="W24" s="11" t="str">
        <f t="shared" si="13"/>
        <v>2621-2839</v>
      </c>
      <c r="X24" s="12">
        <f t="shared" si="14"/>
        <v>1</v>
      </c>
      <c r="Y24" s="11" t="str">
        <f t="shared" si="15"/>
        <v>428-442</v>
      </c>
      <c r="Z24" s="12">
        <f t="shared" si="16"/>
        <v>26</v>
      </c>
      <c r="AA24" s="11" t="str">
        <f t="shared" si="17"/>
        <v>500-510</v>
      </c>
      <c r="AB24" s="12">
        <f t="shared" si="18"/>
        <v>34</v>
      </c>
      <c r="AC24" s="11" t="str">
        <f t="shared" si="19"/>
        <v>1051-1138</v>
      </c>
      <c r="AD24" s="12">
        <f t="shared" si="29"/>
        <v>3</v>
      </c>
      <c r="AE24" s="11" t="str">
        <f t="shared" si="21"/>
        <v>5100-5375</v>
      </c>
      <c r="AF24" s="12">
        <f t="shared" si="22"/>
        <v>3</v>
      </c>
    </row>
    <row r="25" spans="1:32">
      <c r="A25">
        <v>23</v>
      </c>
      <c r="B25" s="2">
        <v>497</v>
      </c>
      <c r="C25" s="2">
        <v>476</v>
      </c>
      <c r="D25" s="2">
        <v>257</v>
      </c>
      <c r="E25" s="2">
        <v>394</v>
      </c>
      <c r="F25" s="2">
        <v>436</v>
      </c>
      <c r="G25" s="2">
        <v>824</v>
      </c>
      <c r="H25" s="6">
        <f t="shared" si="0"/>
        <v>2884</v>
      </c>
      <c r="J25" s="2">
        <v>14</v>
      </c>
      <c r="K25" s="1">
        <f t="shared" ref="K25:Q25" si="35">K$7+K$10*(ROW($I14)-1)</f>
        <v>534.40549999999996</v>
      </c>
      <c r="L25" s="1">
        <f t="shared" si="35"/>
        <v>421.32749999999999</v>
      </c>
      <c r="M25" s="1">
        <f t="shared" si="35"/>
        <v>2838.9825000000001</v>
      </c>
      <c r="N25" s="1">
        <f t="shared" si="35"/>
        <v>441.88299999999998</v>
      </c>
      <c r="O25" s="1">
        <f t="shared" si="35"/>
        <v>510.11999999999978</v>
      </c>
      <c r="P25" s="1">
        <f t="shared" si="35"/>
        <v>1137.7919999999995</v>
      </c>
      <c r="Q25" s="1">
        <f t="shared" si="35"/>
        <v>5374.7954999999974</v>
      </c>
      <c r="S25" s="11" t="str">
        <f t="shared" si="9"/>
        <v>534-546</v>
      </c>
      <c r="T25" s="12">
        <f t="shared" si="10"/>
        <v>31</v>
      </c>
      <c r="U25" s="11" t="str">
        <f t="shared" si="11"/>
        <v>421-432</v>
      </c>
      <c r="V25" s="12">
        <f t="shared" si="12"/>
        <v>29</v>
      </c>
      <c r="W25" s="11" t="str">
        <f t="shared" si="13"/>
        <v>2839-3057</v>
      </c>
      <c r="X25" s="12">
        <f t="shared" si="14"/>
        <v>1</v>
      </c>
      <c r="Y25" s="11" t="str">
        <f t="shared" si="15"/>
        <v>442-456</v>
      </c>
      <c r="Z25" s="12">
        <f t="shared" si="16"/>
        <v>19</v>
      </c>
      <c r="AA25" s="11" t="str">
        <f t="shared" si="17"/>
        <v>510-521</v>
      </c>
      <c r="AB25" s="12">
        <f t="shared" si="18"/>
        <v>24</v>
      </c>
      <c r="AC25" s="11" t="str">
        <f t="shared" si="19"/>
        <v>1138-1225</v>
      </c>
      <c r="AD25" s="12">
        <f t="shared" si="29"/>
        <v>7</v>
      </c>
      <c r="AE25" s="11" t="str">
        <f t="shared" si="21"/>
        <v>5375-5649</v>
      </c>
      <c r="AF25" s="12">
        <f t="shared" si="22"/>
        <v>2</v>
      </c>
    </row>
    <row r="26" spans="1:32">
      <c r="A26">
        <v>24</v>
      </c>
      <c r="B26" s="2">
        <v>486</v>
      </c>
      <c r="C26" s="2">
        <v>394</v>
      </c>
      <c r="D26" s="2">
        <v>217</v>
      </c>
      <c r="E26" s="2">
        <v>551</v>
      </c>
      <c r="F26" s="2">
        <v>489</v>
      </c>
      <c r="G26" s="2">
        <v>104</v>
      </c>
      <c r="H26" s="6">
        <f t="shared" si="0"/>
        <v>2241</v>
      </c>
      <c r="J26" s="2">
        <v>15</v>
      </c>
      <c r="K26" s="1">
        <f t="shared" ref="K26:Q26" si="36">K$7+K$10*(ROW($I15)-1)</f>
        <v>546.39899999999989</v>
      </c>
      <c r="L26" s="1">
        <f t="shared" si="36"/>
        <v>431.85499999999996</v>
      </c>
      <c r="M26" s="1">
        <f t="shared" si="36"/>
        <v>3057.2249999999999</v>
      </c>
      <c r="N26" s="1">
        <f t="shared" si="36"/>
        <v>455.85399999999993</v>
      </c>
      <c r="O26" s="1">
        <f t="shared" si="36"/>
        <v>520.53999999999974</v>
      </c>
      <c r="P26" s="1">
        <f t="shared" si="36"/>
        <v>1224.9559999999992</v>
      </c>
      <c r="Q26" s="1">
        <f t="shared" si="36"/>
        <v>5649.1989999999969</v>
      </c>
      <c r="S26" s="11" t="str">
        <f t="shared" si="9"/>
        <v>546-558</v>
      </c>
      <c r="T26" s="12">
        <f t="shared" si="10"/>
        <v>22</v>
      </c>
      <c r="U26" s="11" t="str">
        <f t="shared" si="11"/>
        <v>432-442</v>
      </c>
      <c r="V26" s="12">
        <f t="shared" si="12"/>
        <v>24</v>
      </c>
      <c r="W26" s="11" t="str">
        <f t="shared" si="13"/>
        <v>3057-3275</v>
      </c>
      <c r="X26" s="12">
        <f t="shared" si="14"/>
        <v>0</v>
      </c>
      <c r="Y26" s="11" t="str">
        <f t="shared" si="15"/>
        <v>456-470</v>
      </c>
      <c r="Z26" s="12">
        <f t="shared" si="16"/>
        <v>20</v>
      </c>
      <c r="AA26" s="11" t="str">
        <f t="shared" si="17"/>
        <v>521-531</v>
      </c>
      <c r="AB26" s="12">
        <f t="shared" si="18"/>
        <v>17</v>
      </c>
      <c r="AC26" s="11" t="str">
        <f t="shared" si="19"/>
        <v>1225-1312</v>
      </c>
      <c r="AD26" s="12">
        <f t="shared" si="29"/>
        <v>3</v>
      </c>
      <c r="AE26" s="11" t="str">
        <f t="shared" si="21"/>
        <v>5649-5924</v>
      </c>
      <c r="AF26" s="12">
        <f t="shared" si="22"/>
        <v>4</v>
      </c>
    </row>
    <row r="27" spans="1:32">
      <c r="A27">
        <v>25</v>
      </c>
      <c r="B27" s="2">
        <v>522</v>
      </c>
      <c r="C27" s="2">
        <v>330</v>
      </c>
      <c r="D27" s="2">
        <v>579</v>
      </c>
      <c r="E27" s="2">
        <v>387</v>
      </c>
      <c r="F27" s="2">
        <v>477</v>
      </c>
      <c r="G27" s="2">
        <v>397</v>
      </c>
      <c r="H27" s="6">
        <f t="shared" si="0"/>
        <v>2692</v>
      </c>
      <c r="J27" s="2">
        <v>16</v>
      </c>
      <c r="K27" s="1">
        <f t="shared" ref="K27:Q27" si="37">K$7+K$10*(ROW($I16)-1)</f>
        <v>558.39249999999993</v>
      </c>
      <c r="L27" s="1">
        <f t="shared" si="37"/>
        <v>442.38249999999994</v>
      </c>
      <c r="M27" s="1">
        <f t="shared" si="37"/>
        <v>3275.4675000000002</v>
      </c>
      <c r="N27" s="1">
        <f t="shared" si="37"/>
        <v>469.82499999999993</v>
      </c>
      <c r="O27" s="1">
        <f t="shared" si="37"/>
        <v>530.95999999999981</v>
      </c>
      <c r="P27" s="1">
        <f t="shared" si="37"/>
        <v>1312.1199999999992</v>
      </c>
      <c r="Q27" s="1">
        <f t="shared" si="37"/>
        <v>5923.6024999999972</v>
      </c>
      <c r="S27" s="11" t="str">
        <f t="shared" si="9"/>
        <v>558-570</v>
      </c>
      <c r="T27" s="12">
        <f t="shared" si="10"/>
        <v>16</v>
      </c>
      <c r="U27" s="11" t="str">
        <f t="shared" si="11"/>
        <v>442-453</v>
      </c>
      <c r="V27" s="12">
        <f t="shared" si="12"/>
        <v>14</v>
      </c>
      <c r="W27" s="11" t="str">
        <f t="shared" si="13"/>
        <v>3275-3494</v>
      </c>
      <c r="X27" s="12">
        <f t="shared" si="14"/>
        <v>3</v>
      </c>
      <c r="Y27" s="11" t="str">
        <f t="shared" si="15"/>
        <v>470-484</v>
      </c>
      <c r="Z27" s="12">
        <f t="shared" si="16"/>
        <v>10</v>
      </c>
      <c r="AA27" s="11" t="str">
        <f t="shared" si="17"/>
        <v>531-541</v>
      </c>
      <c r="AB27" s="12">
        <f t="shared" si="18"/>
        <v>17</v>
      </c>
      <c r="AC27" s="11" t="str">
        <f t="shared" si="19"/>
        <v>1312-1399</v>
      </c>
      <c r="AD27" s="12">
        <f t="shared" si="29"/>
        <v>2</v>
      </c>
      <c r="AE27" s="11" t="str">
        <f t="shared" si="21"/>
        <v>5924-6198</v>
      </c>
      <c r="AF27" s="12">
        <f t="shared" si="22"/>
        <v>1</v>
      </c>
    </row>
    <row r="28" spans="1:32">
      <c r="A28">
        <v>26</v>
      </c>
      <c r="B28" s="2">
        <v>463</v>
      </c>
      <c r="C28" s="2">
        <v>449</v>
      </c>
      <c r="D28" s="2">
        <v>474</v>
      </c>
      <c r="E28" s="2">
        <v>363</v>
      </c>
      <c r="F28" s="2">
        <v>543</v>
      </c>
      <c r="G28" s="2">
        <v>274</v>
      </c>
      <c r="H28" s="6">
        <f t="shared" si="0"/>
        <v>2566</v>
      </c>
      <c r="J28" s="2">
        <v>17</v>
      </c>
      <c r="K28" s="1">
        <f t="shared" ref="K28:Q28" si="38">K$7+K$10*(ROW($I17)-1)</f>
        <v>570.38599999999997</v>
      </c>
      <c r="L28" s="1">
        <f t="shared" si="38"/>
        <v>452.90999999999997</v>
      </c>
      <c r="M28" s="1">
        <f t="shared" si="38"/>
        <v>3493.71</v>
      </c>
      <c r="N28" s="1">
        <f t="shared" si="38"/>
        <v>483.79599999999994</v>
      </c>
      <c r="O28" s="1">
        <f t="shared" si="38"/>
        <v>541.37999999999977</v>
      </c>
      <c r="P28" s="1">
        <f t="shared" si="38"/>
        <v>1399.2839999999992</v>
      </c>
      <c r="Q28" s="1">
        <f t="shared" si="38"/>
        <v>6198.0059999999967</v>
      </c>
      <c r="S28" s="11" t="str">
        <f t="shared" si="9"/>
        <v>570-582</v>
      </c>
      <c r="T28" s="12">
        <f t="shared" si="10"/>
        <v>6</v>
      </c>
      <c r="U28" s="11" t="str">
        <f t="shared" si="11"/>
        <v>453-463</v>
      </c>
      <c r="V28" s="12">
        <f t="shared" si="12"/>
        <v>14</v>
      </c>
      <c r="W28" s="11" t="str">
        <f t="shared" si="13"/>
        <v>3494-3712</v>
      </c>
      <c r="X28" s="12">
        <f t="shared" si="14"/>
        <v>1</v>
      </c>
      <c r="Y28" s="11" t="str">
        <f t="shared" si="15"/>
        <v>484-498</v>
      </c>
      <c r="Z28" s="12">
        <f t="shared" si="16"/>
        <v>10</v>
      </c>
      <c r="AA28" s="11" t="str">
        <f t="shared" si="17"/>
        <v>541-552</v>
      </c>
      <c r="AB28" s="12">
        <f t="shared" si="18"/>
        <v>7</v>
      </c>
      <c r="AC28" s="11" t="str">
        <f t="shared" si="19"/>
        <v>1399-1486</v>
      </c>
      <c r="AD28" s="12">
        <f t="shared" si="29"/>
        <v>4</v>
      </c>
      <c r="AE28" s="11" t="str">
        <f t="shared" si="21"/>
        <v>6198-6472</v>
      </c>
      <c r="AF28" s="12">
        <f t="shared" si="22"/>
        <v>2</v>
      </c>
    </row>
    <row r="29" spans="1:32">
      <c r="A29">
        <v>27</v>
      </c>
      <c r="B29" s="2">
        <v>547</v>
      </c>
      <c r="C29" s="2">
        <v>440</v>
      </c>
      <c r="D29" s="2">
        <v>16</v>
      </c>
      <c r="E29" s="2">
        <v>461</v>
      </c>
      <c r="F29" s="2">
        <v>515</v>
      </c>
      <c r="G29" s="2">
        <v>261</v>
      </c>
      <c r="H29" s="6">
        <f t="shared" si="0"/>
        <v>2240</v>
      </c>
      <c r="J29" s="2">
        <v>18</v>
      </c>
      <c r="K29" s="1">
        <f t="shared" ref="K29:Q29" si="39">K$7+K$10*(ROW($I18)-1)</f>
        <v>582.37949999999989</v>
      </c>
      <c r="L29" s="1">
        <f t="shared" si="39"/>
        <v>463.43749999999994</v>
      </c>
      <c r="M29" s="1">
        <f t="shared" si="39"/>
        <v>3711.9524999999999</v>
      </c>
      <c r="N29" s="1">
        <f t="shared" si="39"/>
        <v>497.76699999999994</v>
      </c>
      <c r="O29" s="1">
        <f t="shared" si="39"/>
        <v>551.79999999999973</v>
      </c>
      <c r="P29" s="1">
        <f t="shared" si="39"/>
        <v>1486.4479999999992</v>
      </c>
      <c r="Q29" s="1">
        <f t="shared" si="39"/>
        <v>6472.4094999999961</v>
      </c>
      <c r="S29" s="11" t="str">
        <f t="shared" si="9"/>
        <v>582-594</v>
      </c>
      <c r="T29" s="12">
        <f t="shared" si="10"/>
        <v>14</v>
      </c>
      <c r="U29" s="11" t="str">
        <f t="shared" si="11"/>
        <v>463-474</v>
      </c>
      <c r="V29" s="12">
        <f t="shared" si="12"/>
        <v>6</v>
      </c>
      <c r="W29" s="11" t="str">
        <f t="shared" si="13"/>
        <v>3712-3930</v>
      </c>
      <c r="X29" s="12">
        <f t="shared" si="14"/>
        <v>1</v>
      </c>
      <c r="Y29" s="11" t="str">
        <f t="shared" si="15"/>
        <v>498-512</v>
      </c>
      <c r="Z29" s="12">
        <f t="shared" si="16"/>
        <v>10</v>
      </c>
      <c r="AA29" s="11" t="str">
        <f t="shared" si="17"/>
        <v>552-562</v>
      </c>
      <c r="AB29" s="12">
        <f t="shared" si="18"/>
        <v>9</v>
      </c>
      <c r="AC29" s="11" t="str">
        <f t="shared" si="19"/>
        <v>1486-1574</v>
      </c>
      <c r="AD29" s="12">
        <f t="shared" si="29"/>
        <v>3</v>
      </c>
      <c r="AE29" s="11" t="str">
        <f t="shared" si="21"/>
        <v>6472-6747</v>
      </c>
      <c r="AF29" s="12">
        <f t="shared" si="22"/>
        <v>0</v>
      </c>
    </row>
    <row r="30" spans="1:32">
      <c r="A30">
        <v>28</v>
      </c>
      <c r="B30" s="2">
        <v>532</v>
      </c>
      <c r="C30" s="2">
        <v>344</v>
      </c>
      <c r="D30" s="2">
        <v>353</v>
      </c>
      <c r="E30" s="2">
        <v>340</v>
      </c>
      <c r="F30" s="2">
        <v>508</v>
      </c>
      <c r="G30" s="2">
        <v>158</v>
      </c>
      <c r="H30" s="6">
        <f t="shared" si="0"/>
        <v>2235</v>
      </c>
      <c r="J30">
        <v>19</v>
      </c>
      <c r="K30" s="1">
        <f t="shared" ref="K30:Q30" si="40">K$7+K$10*(ROW($I19)-1)</f>
        <v>594.37299999999993</v>
      </c>
      <c r="L30" s="1">
        <f t="shared" si="40"/>
        <v>473.96499999999992</v>
      </c>
      <c r="M30" s="1">
        <f t="shared" si="40"/>
        <v>3930.1950000000002</v>
      </c>
      <c r="N30" s="1">
        <f t="shared" si="40"/>
        <v>511.73799999999994</v>
      </c>
      <c r="O30" s="1">
        <f t="shared" si="40"/>
        <v>562.2199999999998</v>
      </c>
      <c r="P30" s="1">
        <f t="shared" si="40"/>
        <v>1573.6119999999992</v>
      </c>
      <c r="Q30" s="1">
        <f t="shared" si="40"/>
        <v>6746.8129999999965</v>
      </c>
      <c r="S30" s="11" t="str">
        <f t="shared" si="9"/>
        <v>594-606</v>
      </c>
      <c r="T30" s="12">
        <f t="shared" si="10"/>
        <v>5</v>
      </c>
      <c r="U30" s="11" t="str">
        <f t="shared" si="11"/>
        <v>474-484</v>
      </c>
      <c r="V30" s="12">
        <f t="shared" si="12"/>
        <v>7</v>
      </c>
      <c r="W30" s="11" t="str">
        <f t="shared" si="13"/>
        <v>3930-4148</v>
      </c>
      <c r="X30" s="12">
        <f t="shared" si="14"/>
        <v>2</v>
      </c>
      <c r="Y30" s="11" t="str">
        <f t="shared" si="15"/>
        <v>512-526</v>
      </c>
      <c r="Z30" s="12">
        <f t="shared" si="16"/>
        <v>1</v>
      </c>
      <c r="AA30" s="11" t="str">
        <f t="shared" si="17"/>
        <v>562-573</v>
      </c>
      <c r="AB30" s="12">
        <f t="shared" si="18"/>
        <v>5</v>
      </c>
      <c r="AC30" s="11" t="str">
        <f t="shared" si="19"/>
        <v>1574-1661</v>
      </c>
      <c r="AD30" s="12">
        <f t="shared" si="29"/>
        <v>2</v>
      </c>
      <c r="AE30" s="11" t="str">
        <f t="shared" si="21"/>
        <v>6747-7021</v>
      </c>
      <c r="AF30" s="12">
        <f t="shared" si="22"/>
        <v>0</v>
      </c>
    </row>
    <row r="31" spans="1:32">
      <c r="A31">
        <v>29</v>
      </c>
      <c r="B31" s="2">
        <v>464</v>
      </c>
      <c r="C31" s="2">
        <v>352</v>
      </c>
      <c r="D31" s="2">
        <v>884</v>
      </c>
      <c r="E31" s="2">
        <v>242</v>
      </c>
      <c r="F31" s="2">
        <v>530</v>
      </c>
      <c r="G31" s="2">
        <v>2573</v>
      </c>
      <c r="H31" s="6">
        <f t="shared" si="0"/>
        <v>5045</v>
      </c>
      <c r="J31" s="2">
        <v>20</v>
      </c>
      <c r="K31" s="1">
        <f t="shared" ref="K31:Q31" si="41">K$7+K$10*(ROW($I20)-1)</f>
        <v>606.36649999999986</v>
      </c>
      <c r="L31" s="1">
        <f t="shared" si="41"/>
        <v>484.49249999999995</v>
      </c>
      <c r="M31" s="1">
        <f t="shared" si="41"/>
        <v>4148.4375</v>
      </c>
      <c r="N31" s="1">
        <f t="shared" si="41"/>
        <v>525.70899999999995</v>
      </c>
      <c r="O31" s="1">
        <f t="shared" si="41"/>
        <v>572.63999999999976</v>
      </c>
      <c r="P31" s="1">
        <f t="shared" si="41"/>
        <v>1660.7759999999989</v>
      </c>
      <c r="Q31" s="1">
        <f t="shared" si="41"/>
        <v>7021.2164999999959</v>
      </c>
      <c r="S31" s="11" t="str">
        <f t="shared" si="9"/>
        <v>606-618</v>
      </c>
      <c r="T31" s="12">
        <f t="shared" si="10"/>
        <v>6</v>
      </c>
      <c r="U31" s="11" t="str">
        <f t="shared" si="11"/>
        <v>484-495</v>
      </c>
      <c r="V31" s="12">
        <f t="shared" si="12"/>
        <v>1</v>
      </c>
      <c r="W31" s="11" t="str">
        <f t="shared" si="13"/>
        <v>4148-4367</v>
      </c>
      <c r="X31" s="12">
        <f t="shared" si="14"/>
        <v>1</v>
      </c>
      <c r="Y31" s="11" t="str">
        <f t="shared" si="15"/>
        <v>526-540</v>
      </c>
      <c r="Z31" s="12">
        <f t="shared" si="16"/>
        <v>4</v>
      </c>
      <c r="AA31" s="11" t="str">
        <f t="shared" si="17"/>
        <v>573-583</v>
      </c>
      <c r="AB31" s="12">
        <f t="shared" si="18"/>
        <v>4</v>
      </c>
      <c r="AC31" s="11" t="str">
        <f t="shared" si="19"/>
        <v>1661-1748</v>
      </c>
      <c r="AD31" s="12">
        <f t="shared" si="29"/>
        <v>1</v>
      </c>
      <c r="AE31" s="11" t="str">
        <f t="shared" si="21"/>
        <v>7021-7296</v>
      </c>
      <c r="AF31" s="12">
        <f t="shared" si="22"/>
        <v>1</v>
      </c>
    </row>
    <row r="32" spans="1:32">
      <c r="A32">
        <v>30</v>
      </c>
      <c r="B32" s="2">
        <v>466</v>
      </c>
      <c r="C32" s="2">
        <v>438</v>
      </c>
      <c r="D32" s="2">
        <v>611</v>
      </c>
      <c r="E32" s="2">
        <v>461</v>
      </c>
      <c r="F32" s="2">
        <v>483</v>
      </c>
      <c r="G32" s="2">
        <v>810</v>
      </c>
      <c r="H32" s="6">
        <f t="shared" si="0"/>
        <v>3269</v>
      </c>
      <c r="J32" s="2">
        <v>21</v>
      </c>
      <c r="K32" s="1">
        <f t="shared" ref="K32:Q32" si="42">K$7+K$10*(ROW($I21)-1)</f>
        <v>618.3599999999999</v>
      </c>
      <c r="L32" s="1">
        <f t="shared" si="42"/>
        <v>495.01999999999992</v>
      </c>
      <c r="M32" s="1">
        <f t="shared" si="42"/>
        <v>4366.68</v>
      </c>
      <c r="N32" s="1">
        <f t="shared" si="42"/>
        <v>539.67999999999995</v>
      </c>
      <c r="O32" s="1">
        <f t="shared" si="42"/>
        <v>583.05999999999972</v>
      </c>
      <c r="P32" s="1">
        <f t="shared" si="42"/>
        <v>1747.9399999999989</v>
      </c>
      <c r="Q32" s="1">
        <f t="shared" si="42"/>
        <v>7295.6199999999963</v>
      </c>
      <c r="S32" s="11" t="str">
        <f t="shared" si="9"/>
        <v>618-630</v>
      </c>
      <c r="T32" s="12">
        <f t="shared" si="10"/>
        <v>2</v>
      </c>
      <c r="U32" s="11" t="str">
        <f t="shared" si="11"/>
        <v>495-506</v>
      </c>
      <c r="V32" s="12">
        <f t="shared" si="12"/>
        <v>3</v>
      </c>
      <c r="W32" s="11" t="str">
        <f t="shared" si="13"/>
        <v>4367-4585</v>
      </c>
      <c r="X32" s="12">
        <f t="shared" si="14"/>
        <v>1</v>
      </c>
      <c r="Y32" s="11" t="str">
        <f t="shared" si="15"/>
        <v>540-554</v>
      </c>
      <c r="Z32" s="12">
        <f t="shared" si="16"/>
        <v>2</v>
      </c>
      <c r="AA32" s="11" t="str">
        <f t="shared" si="17"/>
        <v>583-593</v>
      </c>
      <c r="AB32" s="12">
        <f t="shared" si="18"/>
        <v>2</v>
      </c>
      <c r="AC32" s="11" t="str">
        <f t="shared" si="19"/>
        <v>1748-1835</v>
      </c>
      <c r="AD32" s="12">
        <f t="shared" si="29"/>
        <v>2</v>
      </c>
      <c r="AE32" s="11" t="str">
        <f t="shared" si="21"/>
        <v>7296-7570</v>
      </c>
      <c r="AF32" s="12">
        <f t="shared" si="22"/>
        <v>1</v>
      </c>
    </row>
    <row r="33" spans="1:32">
      <c r="A33">
        <v>31</v>
      </c>
      <c r="B33" s="2">
        <v>487</v>
      </c>
      <c r="C33" s="2">
        <v>367</v>
      </c>
      <c r="D33" s="2">
        <v>329</v>
      </c>
      <c r="E33" s="2">
        <v>396</v>
      </c>
      <c r="F33" s="2">
        <v>514</v>
      </c>
      <c r="G33" s="2">
        <v>1205</v>
      </c>
      <c r="H33" s="6">
        <f t="shared" si="0"/>
        <v>3298</v>
      </c>
      <c r="J33" s="2">
        <v>22</v>
      </c>
      <c r="K33" s="1">
        <f t="shared" ref="K33:Q33" si="43">K$7+K$10*(ROW($I22)-1)</f>
        <v>630.35349999999994</v>
      </c>
      <c r="L33" s="1">
        <f t="shared" si="43"/>
        <v>505.5474999999999</v>
      </c>
      <c r="M33" s="1">
        <f t="shared" si="43"/>
        <v>4584.9224999999997</v>
      </c>
      <c r="N33" s="1">
        <f t="shared" si="43"/>
        <v>553.65099999999995</v>
      </c>
      <c r="O33" s="1">
        <f t="shared" si="43"/>
        <v>593.47999999999968</v>
      </c>
      <c r="P33" s="1">
        <f t="shared" si="43"/>
        <v>1835.1039999999989</v>
      </c>
      <c r="Q33" s="1">
        <f t="shared" si="43"/>
        <v>7570.0234999999957</v>
      </c>
      <c r="S33" s="11" t="str">
        <f t="shared" si="9"/>
        <v>630-642</v>
      </c>
      <c r="T33" s="12">
        <f t="shared" si="10"/>
        <v>0</v>
      </c>
      <c r="U33" s="11" t="str">
        <f t="shared" si="11"/>
        <v>506-516</v>
      </c>
      <c r="V33" s="12">
        <f t="shared" si="12"/>
        <v>0</v>
      </c>
      <c r="W33" s="11" t="str">
        <f t="shared" si="13"/>
        <v>4585-4803</v>
      </c>
      <c r="X33" s="12">
        <f t="shared" si="14"/>
        <v>0</v>
      </c>
      <c r="Y33" s="11" t="str">
        <f t="shared" si="15"/>
        <v>554-568</v>
      </c>
      <c r="Z33" s="12">
        <f t="shared" si="16"/>
        <v>1</v>
      </c>
      <c r="AA33" s="11" t="str">
        <f t="shared" si="17"/>
        <v>593-604</v>
      </c>
      <c r="AB33" s="12">
        <f t="shared" si="18"/>
        <v>0</v>
      </c>
      <c r="AC33" s="11" t="str">
        <f t="shared" si="19"/>
        <v>1835-1922</v>
      </c>
      <c r="AD33" s="12">
        <f t="shared" si="29"/>
        <v>0</v>
      </c>
      <c r="AE33" s="11" t="str">
        <f t="shared" si="21"/>
        <v>7570-7844</v>
      </c>
      <c r="AF33" s="12">
        <f t="shared" si="22"/>
        <v>1</v>
      </c>
    </row>
    <row r="34" spans="1:32">
      <c r="A34">
        <v>32</v>
      </c>
      <c r="B34" s="2">
        <v>408</v>
      </c>
      <c r="C34" s="2">
        <v>356</v>
      </c>
      <c r="D34" s="2">
        <v>259</v>
      </c>
      <c r="E34" s="2">
        <v>381</v>
      </c>
      <c r="F34" s="2">
        <v>437</v>
      </c>
      <c r="G34" s="2">
        <v>6</v>
      </c>
      <c r="H34" s="6">
        <f t="shared" si="0"/>
        <v>1847</v>
      </c>
      <c r="J34" s="2">
        <v>23</v>
      </c>
      <c r="K34" s="1">
        <f t="shared" ref="K34:Q34" si="44">K$7+K$10*(ROW($I23)-1)</f>
        <v>642.34699999999987</v>
      </c>
      <c r="L34" s="1">
        <f t="shared" si="44"/>
        <v>516.07499999999993</v>
      </c>
      <c r="M34" s="1">
        <f t="shared" si="44"/>
        <v>4803.165</v>
      </c>
      <c r="N34" s="1">
        <f t="shared" si="44"/>
        <v>567.62199999999996</v>
      </c>
      <c r="O34" s="1">
        <f t="shared" si="44"/>
        <v>603.89999999999964</v>
      </c>
      <c r="P34" s="1">
        <f t="shared" si="44"/>
        <v>1922.2679999999989</v>
      </c>
      <c r="Q34" s="1">
        <f t="shared" si="44"/>
        <v>7844.4269999999951</v>
      </c>
      <c r="S34" s="11" t="str">
        <f t="shared" si="9"/>
        <v>642-654</v>
      </c>
      <c r="T34" s="12">
        <f t="shared" si="10"/>
        <v>1</v>
      </c>
      <c r="U34" s="11" t="str">
        <f t="shared" si="11"/>
        <v>516-527</v>
      </c>
      <c r="V34" s="12">
        <f t="shared" si="12"/>
        <v>0</v>
      </c>
      <c r="W34" s="11" t="str">
        <f t="shared" si="13"/>
        <v>4803-5021</v>
      </c>
      <c r="X34" s="12">
        <f t="shared" si="14"/>
        <v>0</v>
      </c>
      <c r="Y34" s="11" t="str">
        <f t="shared" si="15"/>
        <v>568-582</v>
      </c>
      <c r="Z34" s="12">
        <f t="shared" si="16"/>
        <v>0</v>
      </c>
      <c r="AA34" s="11" t="str">
        <f t="shared" si="17"/>
        <v>604-614</v>
      </c>
      <c r="AB34" s="12">
        <f t="shared" si="18"/>
        <v>0</v>
      </c>
      <c r="AC34" s="11" t="str">
        <f t="shared" si="19"/>
        <v>1922-2009</v>
      </c>
      <c r="AD34" s="12">
        <f t="shared" si="29"/>
        <v>0</v>
      </c>
      <c r="AE34" s="11" t="str">
        <f t="shared" si="21"/>
        <v>7844-8119</v>
      </c>
      <c r="AF34" s="12">
        <f t="shared" si="22"/>
        <v>1</v>
      </c>
    </row>
    <row r="35" spans="1:32">
      <c r="A35">
        <v>33</v>
      </c>
      <c r="B35" s="2">
        <v>431</v>
      </c>
      <c r="C35" s="2">
        <v>412</v>
      </c>
      <c r="D35" s="2">
        <v>95</v>
      </c>
      <c r="E35" s="2">
        <v>333</v>
      </c>
      <c r="F35" s="2">
        <v>375</v>
      </c>
      <c r="G35" s="2">
        <v>500</v>
      </c>
      <c r="H35" s="6">
        <f t="shared" si="0"/>
        <v>2146</v>
      </c>
      <c r="J35" s="2">
        <v>24</v>
      </c>
      <c r="K35" s="1">
        <f t="shared" ref="K35:Q35" si="45">K$7+K$10*(ROW($I24)-1)</f>
        <v>654.34049999999979</v>
      </c>
      <c r="L35" s="1">
        <f t="shared" si="45"/>
        <v>526.60249999999996</v>
      </c>
      <c r="M35" s="1">
        <f t="shared" si="45"/>
        <v>5021.4075000000003</v>
      </c>
      <c r="N35" s="1">
        <f t="shared" si="45"/>
        <v>581.59299999999996</v>
      </c>
      <c r="O35" s="1">
        <f t="shared" si="45"/>
        <v>614.31999999999971</v>
      </c>
      <c r="P35" s="1">
        <f t="shared" si="45"/>
        <v>2009.4319999999989</v>
      </c>
      <c r="Q35" s="1">
        <f t="shared" si="45"/>
        <v>8118.8304999999955</v>
      </c>
      <c r="S35" s="11" t="str">
        <f t="shared" si="9"/>
        <v>654-666</v>
      </c>
      <c r="T35" s="12">
        <f t="shared" si="10"/>
        <v>0</v>
      </c>
      <c r="U35" s="11" t="str">
        <f t="shared" si="11"/>
        <v>527-537</v>
      </c>
      <c r="V35" s="12">
        <f t="shared" si="12"/>
        <v>0</v>
      </c>
      <c r="W35" s="11" t="str">
        <f t="shared" si="13"/>
        <v>5021-5240</v>
      </c>
      <c r="X35" s="12">
        <f t="shared" si="14"/>
        <v>0</v>
      </c>
      <c r="Y35" s="11" t="str">
        <f t="shared" si="15"/>
        <v>582-596</v>
      </c>
      <c r="Z35" s="12">
        <f t="shared" si="16"/>
        <v>0</v>
      </c>
      <c r="AA35" s="11" t="str">
        <f t="shared" si="17"/>
        <v>614-625</v>
      </c>
      <c r="AB35" s="12">
        <f t="shared" si="18"/>
        <v>1</v>
      </c>
      <c r="AC35" s="11" t="str">
        <f t="shared" si="19"/>
        <v>2009-2097</v>
      </c>
      <c r="AD35" s="12">
        <f t="shared" si="29"/>
        <v>0</v>
      </c>
      <c r="AE35" s="11" t="str">
        <f t="shared" si="21"/>
        <v>8119-8393</v>
      </c>
      <c r="AF35" s="12">
        <f t="shared" si="22"/>
        <v>0</v>
      </c>
    </row>
    <row r="36" spans="1:32">
      <c r="A36">
        <v>34</v>
      </c>
      <c r="B36" s="2">
        <v>480</v>
      </c>
      <c r="C36" s="2">
        <v>393</v>
      </c>
      <c r="D36" s="2">
        <v>1601</v>
      </c>
      <c r="E36" s="2">
        <v>420</v>
      </c>
      <c r="F36" s="2">
        <v>515</v>
      </c>
      <c r="G36" s="2">
        <v>567</v>
      </c>
      <c r="H36" s="6">
        <f t="shared" si="0"/>
        <v>3976</v>
      </c>
      <c r="J36">
        <v>25</v>
      </c>
      <c r="K36" s="1">
        <f t="shared" ref="K36:Q36" si="46">K$7+K$10*(ROW($I25)-1)</f>
        <v>666.33399999999983</v>
      </c>
      <c r="L36" s="1">
        <f t="shared" si="46"/>
        <v>537.12999999999988</v>
      </c>
      <c r="M36" s="1">
        <f t="shared" si="46"/>
        <v>5239.6499999999996</v>
      </c>
      <c r="N36" s="1">
        <f t="shared" si="46"/>
        <v>595.56399999999996</v>
      </c>
      <c r="O36" s="1">
        <f t="shared" si="46"/>
        <v>624.73999999999967</v>
      </c>
      <c r="P36" s="1">
        <f t="shared" si="46"/>
        <v>2096.5959999999986</v>
      </c>
      <c r="Q36" s="1">
        <f t="shared" si="46"/>
        <v>8393.2339999999949</v>
      </c>
      <c r="S36" s="11" t="str">
        <f t="shared" si="9"/>
        <v>666-678</v>
      </c>
      <c r="T36" s="12">
        <f t="shared" si="10"/>
        <v>0</v>
      </c>
      <c r="U36" s="11" t="str">
        <f t="shared" si="11"/>
        <v>537-548</v>
      </c>
      <c r="V36" s="12">
        <f t="shared" si="12"/>
        <v>0</v>
      </c>
      <c r="W36" s="11" t="str">
        <f t="shared" si="13"/>
        <v>5240-5458</v>
      </c>
      <c r="X36" s="12">
        <f t="shared" si="14"/>
        <v>1</v>
      </c>
      <c r="Y36" s="11" t="str">
        <f t="shared" si="15"/>
        <v>596-610</v>
      </c>
      <c r="Z36" s="12">
        <f t="shared" si="16"/>
        <v>0</v>
      </c>
      <c r="AA36" s="11" t="str">
        <f t="shared" si="17"/>
        <v>625-635</v>
      </c>
      <c r="AB36" s="12">
        <f t="shared" si="18"/>
        <v>0</v>
      </c>
      <c r="AC36" s="11" t="str">
        <f t="shared" si="19"/>
        <v>2097-2184</v>
      </c>
      <c r="AD36" s="12">
        <f t="shared" si="29"/>
        <v>0</v>
      </c>
      <c r="AE36" s="11" t="str">
        <f t="shared" si="21"/>
        <v>8393-8668</v>
      </c>
      <c r="AF36" s="12">
        <f t="shared" si="22"/>
        <v>0</v>
      </c>
    </row>
    <row r="37" spans="1:32">
      <c r="A37">
        <v>35</v>
      </c>
      <c r="B37" s="2">
        <v>621</v>
      </c>
      <c r="C37" s="2">
        <v>429</v>
      </c>
      <c r="D37" s="2">
        <v>240</v>
      </c>
      <c r="E37" s="2">
        <v>340</v>
      </c>
      <c r="F37" s="2">
        <v>469</v>
      </c>
      <c r="G37" s="2">
        <v>445</v>
      </c>
      <c r="H37" s="6">
        <f t="shared" si="0"/>
        <v>2544</v>
      </c>
      <c r="J37" s="2">
        <v>26</v>
      </c>
      <c r="K37" s="1">
        <f t="shared" ref="K37:Q37" si="47">K$7+K$10*(ROW($I26)-1)</f>
        <v>678.32749999999987</v>
      </c>
      <c r="L37" s="1">
        <f t="shared" si="47"/>
        <v>547.65749999999991</v>
      </c>
      <c r="M37" s="1">
        <f t="shared" si="47"/>
        <v>5457.8924999999999</v>
      </c>
      <c r="N37" s="1">
        <f t="shared" si="47"/>
        <v>609.53499999999997</v>
      </c>
      <c r="O37" s="1">
        <f t="shared" si="47"/>
        <v>635.15999999999963</v>
      </c>
      <c r="P37" s="1">
        <f t="shared" si="47"/>
        <v>2183.7599999999984</v>
      </c>
      <c r="Q37" s="1">
        <f t="shared" si="47"/>
        <v>8667.6374999999935</v>
      </c>
      <c r="S37" s="11" t="str">
        <f t="shared" si="9"/>
        <v>678-690</v>
      </c>
      <c r="T37" s="12">
        <f t="shared" si="10"/>
        <v>0</v>
      </c>
      <c r="U37" s="11" t="str">
        <f t="shared" si="11"/>
        <v>548-558</v>
      </c>
      <c r="V37" s="12">
        <f t="shared" si="12"/>
        <v>0</v>
      </c>
      <c r="W37" s="11" t="str">
        <f t="shared" si="13"/>
        <v>5458-5676</v>
      </c>
      <c r="X37" s="12">
        <f t="shared" si="14"/>
        <v>0</v>
      </c>
      <c r="Y37" s="11" t="str">
        <f t="shared" si="15"/>
        <v>610-624</v>
      </c>
      <c r="Z37" s="12">
        <f t="shared" si="16"/>
        <v>0</v>
      </c>
      <c r="AA37" s="11" t="str">
        <f t="shared" si="17"/>
        <v>635-646</v>
      </c>
      <c r="AB37" s="12">
        <f t="shared" si="18"/>
        <v>0</v>
      </c>
      <c r="AC37" s="11" t="str">
        <f t="shared" si="19"/>
        <v>2184-2271</v>
      </c>
      <c r="AD37" s="12">
        <f t="shared" si="29"/>
        <v>0</v>
      </c>
      <c r="AE37" s="11" t="str">
        <f t="shared" si="21"/>
        <v>8668-8942</v>
      </c>
      <c r="AF37" s="12">
        <f t="shared" si="22"/>
        <v>0</v>
      </c>
    </row>
    <row r="38" spans="1:32">
      <c r="A38">
        <v>36</v>
      </c>
      <c r="B38" s="2">
        <v>492</v>
      </c>
      <c r="C38" s="2">
        <v>368</v>
      </c>
      <c r="D38" s="2">
        <v>180</v>
      </c>
      <c r="E38" s="2">
        <v>440</v>
      </c>
      <c r="F38" s="2">
        <v>483</v>
      </c>
      <c r="G38" s="2">
        <v>454</v>
      </c>
      <c r="H38" s="6">
        <f t="shared" si="0"/>
        <v>2417</v>
      </c>
      <c r="J38" s="2">
        <v>27</v>
      </c>
      <c r="K38" s="1">
        <f t="shared" ref="K38:Q38" si="48">K$7+K$10*(ROW($I27)-1)</f>
        <v>690.32099999999991</v>
      </c>
      <c r="L38" s="1">
        <f t="shared" si="48"/>
        <v>558.18499999999995</v>
      </c>
      <c r="M38" s="1">
        <f t="shared" si="48"/>
        <v>5676.1350000000002</v>
      </c>
      <c r="N38" s="1">
        <f t="shared" si="48"/>
        <v>623.50599999999997</v>
      </c>
      <c r="O38" s="1">
        <f t="shared" si="48"/>
        <v>645.57999999999959</v>
      </c>
      <c r="P38" s="1">
        <f t="shared" si="48"/>
        <v>2270.9239999999986</v>
      </c>
      <c r="Q38" s="1">
        <f t="shared" si="48"/>
        <v>8942.0409999999938</v>
      </c>
      <c r="S38" s="11" t="str">
        <f t="shared" si="9"/>
        <v>690-702</v>
      </c>
      <c r="T38" s="12">
        <f t="shared" si="10"/>
        <v>0</v>
      </c>
      <c r="U38" s="11" t="str">
        <f t="shared" si="11"/>
        <v>558-569</v>
      </c>
      <c r="V38" s="12">
        <f t="shared" si="12"/>
        <v>0</v>
      </c>
      <c r="W38" s="11" t="str">
        <f t="shared" si="13"/>
        <v>5676-5894</v>
      </c>
      <c r="X38" s="12">
        <f t="shared" si="14"/>
        <v>1</v>
      </c>
      <c r="Y38" s="11" t="str">
        <f t="shared" si="15"/>
        <v>624-637</v>
      </c>
      <c r="Z38" s="12">
        <f t="shared" si="16"/>
        <v>0</v>
      </c>
      <c r="AA38" s="11" t="str">
        <f t="shared" si="17"/>
        <v>646-656</v>
      </c>
      <c r="AB38" s="12">
        <f t="shared" si="18"/>
        <v>0</v>
      </c>
      <c r="AC38" s="11" t="str">
        <f t="shared" si="19"/>
        <v>2271-2358</v>
      </c>
      <c r="AD38" s="12">
        <f t="shared" si="29"/>
        <v>0</v>
      </c>
      <c r="AE38" s="11" t="str">
        <f t="shared" si="21"/>
        <v>8942-9216</v>
      </c>
      <c r="AF38" s="12">
        <f t="shared" si="22"/>
        <v>0</v>
      </c>
    </row>
    <row r="39" spans="1:32">
      <c r="A39">
        <v>37</v>
      </c>
      <c r="B39" s="2">
        <v>542</v>
      </c>
      <c r="C39" s="2">
        <v>408</v>
      </c>
      <c r="D39" s="2">
        <v>89</v>
      </c>
      <c r="E39" s="2">
        <v>442</v>
      </c>
      <c r="F39" s="2">
        <v>528</v>
      </c>
      <c r="G39" s="2">
        <v>842</v>
      </c>
      <c r="H39" s="6">
        <f t="shared" si="0"/>
        <v>2851</v>
      </c>
      <c r="J39" s="2">
        <v>28</v>
      </c>
      <c r="K39" s="1">
        <f t="shared" ref="K39:Q39" si="49">K$7+K$10*(ROW($I28)-1)</f>
        <v>702.31449999999984</v>
      </c>
      <c r="L39" s="1">
        <f t="shared" si="49"/>
        <v>568.71249999999986</v>
      </c>
      <c r="M39" s="1">
        <f t="shared" si="49"/>
        <v>5894.3775000000005</v>
      </c>
      <c r="N39" s="1">
        <f t="shared" si="49"/>
        <v>637.47699999999986</v>
      </c>
      <c r="O39" s="1">
        <f t="shared" si="49"/>
        <v>655.99999999999955</v>
      </c>
      <c r="P39" s="1">
        <f t="shared" si="49"/>
        <v>2358.0879999999984</v>
      </c>
      <c r="Q39" s="1">
        <f t="shared" si="49"/>
        <v>9216.4444999999942</v>
      </c>
      <c r="S39" s="11" t="str">
        <f t="shared" si="9"/>
        <v>702-714</v>
      </c>
      <c r="T39" s="12">
        <f t="shared" si="10"/>
        <v>0</v>
      </c>
      <c r="U39" s="11" t="str">
        <f t="shared" si="11"/>
        <v>569-579</v>
      </c>
      <c r="V39" s="12">
        <f t="shared" si="12"/>
        <v>0</v>
      </c>
      <c r="W39" s="11" t="str">
        <f t="shared" si="13"/>
        <v>5894-6113</v>
      </c>
      <c r="X39" s="12">
        <f t="shared" si="14"/>
        <v>0</v>
      </c>
      <c r="Y39" s="11" t="str">
        <f t="shared" si="15"/>
        <v>637-651</v>
      </c>
      <c r="Z39" s="12">
        <f t="shared" si="16"/>
        <v>0</v>
      </c>
      <c r="AA39" s="11" t="str">
        <f t="shared" si="17"/>
        <v>656-666</v>
      </c>
      <c r="AB39" s="12">
        <f t="shared" si="18"/>
        <v>0</v>
      </c>
      <c r="AC39" s="11" t="str">
        <f t="shared" si="19"/>
        <v>2358-2445</v>
      </c>
      <c r="AD39" s="12">
        <f t="shared" si="29"/>
        <v>0</v>
      </c>
      <c r="AE39" s="11" t="str">
        <f t="shared" si="21"/>
        <v>9216-9491</v>
      </c>
      <c r="AF39" s="12">
        <f t="shared" si="22"/>
        <v>0</v>
      </c>
    </row>
    <row r="40" spans="1:32">
      <c r="A40">
        <v>38</v>
      </c>
      <c r="B40" s="2">
        <v>542</v>
      </c>
      <c r="C40" s="2">
        <v>402</v>
      </c>
      <c r="D40" s="2">
        <v>217</v>
      </c>
      <c r="E40" s="2">
        <v>395</v>
      </c>
      <c r="F40" s="2">
        <v>415</v>
      </c>
      <c r="G40" s="2">
        <v>430</v>
      </c>
      <c r="H40" s="6">
        <f t="shared" si="0"/>
        <v>2401</v>
      </c>
      <c r="J40" s="2">
        <v>29</v>
      </c>
      <c r="K40" s="1">
        <f t="shared" ref="K40:Q40" si="50">K$7+K$10*(ROW($I29)-1)</f>
        <v>714.30799999999977</v>
      </c>
      <c r="L40" s="1">
        <f t="shared" si="50"/>
        <v>579.2399999999999</v>
      </c>
      <c r="M40" s="1">
        <f t="shared" si="50"/>
        <v>6112.62</v>
      </c>
      <c r="N40" s="1">
        <f t="shared" si="50"/>
        <v>651.44799999999987</v>
      </c>
      <c r="O40" s="1">
        <f t="shared" si="50"/>
        <v>666.41999999999962</v>
      </c>
      <c r="P40" s="1">
        <f t="shared" si="50"/>
        <v>2445.2519999999981</v>
      </c>
      <c r="Q40" s="1">
        <f t="shared" si="50"/>
        <v>9490.8479999999927</v>
      </c>
      <c r="S40" s="11" t="str">
        <f t="shared" si="9"/>
        <v>714-726</v>
      </c>
      <c r="T40" s="12">
        <f t="shared" si="10"/>
        <v>0</v>
      </c>
      <c r="U40" s="11" t="str">
        <f t="shared" si="11"/>
        <v>579-590</v>
      </c>
      <c r="V40" s="12">
        <f t="shared" si="12"/>
        <v>0</v>
      </c>
      <c r="W40" s="11" t="str">
        <f t="shared" si="13"/>
        <v>6113-6331</v>
      </c>
      <c r="X40" s="12">
        <f t="shared" si="14"/>
        <v>0</v>
      </c>
      <c r="Y40" s="11" t="str">
        <f t="shared" si="15"/>
        <v>651-665</v>
      </c>
      <c r="Z40" s="12">
        <f t="shared" si="16"/>
        <v>0</v>
      </c>
      <c r="AA40" s="11" t="str">
        <f t="shared" si="17"/>
        <v>666-677</v>
      </c>
      <c r="AB40" s="12">
        <f t="shared" si="18"/>
        <v>0</v>
      </c>
      <c r="AC40" s="11" t="str">
        <f t="shared" si="19"/>
        <v>2445-2532</v>
      </c>
      <c r="AD40" s="12">
        <f t="shared" si="29"/>
        <v>0</v>
      </c>
      <c r="AE40" s="11" t="str">
        <f t="shared" si="21"/>
        <v>9491-9765</v>
      </c>
      <c r="AF40" s="12">
        <f t="shared" si="22"/>
        <v>0</v>
      </c>
    </row>
    <row r="41" spans="1:32" ht="15.75" thickBot="1">
      <c r="A41">
        <v>39</v>
      </c>
      <c r="B41" s="2">
        <v>515</v>
      </c>
      <c r="C41" s="2">
        <v>352</v>
      </c>
      <c r="D41" s="2">
        <v>477</v>
      </c>
      <c r="E41" s="2">
        <v>430</v>
      </c>
      <c r="F41" s="2">
        <v>521</v>
      </c>
      <c r="G41" s="2">
        <v>848</v>
      </c>
      <c r="H41" s="6">
        <f t="shared" si="0"/>
        <v>3143</v>
      </c>
      <c r="J41" s="2">
        <v>30</v>
      </c>
      <c r="K41" s="1">
        <f t="shared" ref="K41:Q41" si="51">K$7+K$10*(ROW($I30)-1)</f>
        <v>726.30149999999981</v>
      </c>
      <c r="L41" s="1">
        <f t="shared" si="51"/>
        <v>589.76749999999993</v>
      </c>
      <c r="M41" s="1">
        <f t="shared" si="51"/>
        <v>6330.8625000000002</v>
      </c>
      <c r="N41" s="1">
        <f t="shared" si="51"/>
        <v>665.41899999999987</v>
      </c>
      <c r="O41" s="1">
        <f t="shared" si="51"/>
        <v>676.83999999999958</v>
      </c>
      <c r="P41" s="1">
        <f t="shared" si="51"/>
        <v>2532.4159999999983</v>
      </c>
      <c r="Q41" s="1">
        <f t="shared" si="51"/>
        <v>9765.251499999993</v>
      </c>
      <c r="S41" s="13" t="str">
        <f t="shared" si="9"/>
        <v>726-738</v>
      </c>
      <c r="T41" s="14">
        <f t="shared" si="10"/>
        <v>0</v>
      </c>
      <c r="U41" s="13" t="str">
        <f t="shared" si="11"/>
        <v>590-600</v>
      </c>
      <c r="V41" s="14">
        <f t="shared" si="12"/>
        <v>0</v>
      </c>
      <c r="W41" s="13" t="str">
        <f t="shared" si="13"/>
        <v>6331-6549</v>
      </c>
      <c r="X41" s="14">
        <f t="shared" si="14"/>
        <v>0</v>
      </c>
      <c r="Y41" s="13" t="str">
        <f t="shared" si="15"/>
        <v>665-679</v>
      </c>
      <c r="Z41" s="14">
        <f t="shared" si="16"/>
        <v>0</v>
      </c>
      <c r="AA41" s="13" t="str">
        <f t="shared" si="17"/>
        <v>677-687</v>
      </c>
      <c r="AB41" s="14">
        <f t="shared" si="18"/>
        <v>0</v>
      </c>
      <c r="AC41" s="13" t="str">
        <f t="shared" si="19"/>
        <v>2532-2620</v>
      </c>
      <c r="AD41" s="14">
        <f t="shared" si="29"/>
        <v>1</v>
      </c>
      <c r="AE41" s="13" t="str">
        <f t="shared" si="21"/>
        <v>9765-10040</v>
      </c>
      <c r="AF41" s="14">
        <f t="shared" si="22"/>
        <v>0</v>
      </c>
    </row>
    <row r="42" spans="1:32">
      <c r="A42">
        <v>40</v>
      </c>
      <c r="B42" s="2">
        <v>425</v>
      </c>
      <c r="C42" s="2">
        <v>402</v>
      </c>
      <c r="D42" s="2">
        <v>802</v>
      </c>
      <c r="E42" s="2">
        <v>386</v>
      </c>
      <c r="F42" s="2">
        <v>428</v>
      </c>
      <c r="G42" s="2">
        <v>177</v>
      </c>
      <c r="H42" s="6">
        <f t="shared" si="0"/>
        <v>2620</v>
      </c>
      <c r="J42">
        <v>31</v>
      </c>
      <c r="K42" s="1">
        <f t="shared" ref="K42:Q42" si="52">K$7+K$10*(ROW($I31)-1)</f>
        <v>738.29499999999985</v>
      </c>
      <c r="L42" s="1">
        <f t="shared" si="52"/>
        <v>600.29499999999985</v>
      </c>
      <c r="M42" s="1">
        <f t="shared" si="52"/>
        <v>6549.1050000000005</v>
      </c>
      <c r="N42" s="1">
        <f t="shared" si="52"/>
        <v>679.38999999999987</v>
      </c>
      <c r="O42" s="1">
        <f t="shared" si="52"/>
        <v>687.25999999999954</v>
      </c>
      <c r="P42" s="1">
        <f t="shared" si="52"/>
        <v>2619.5799999999981</v>
      </c>
      <c r="Q42" s="1">
        <f t="shared" si="52"/>
        <v>10039.654999999993</v>
      </c>
      <c r="T42" s="2"/>
      <c r="U42" s="2"/>
    </row>
    <row r="43" spans="1:32">
      <c r="A43">
        <v>41</v>
      </c>
      <c r="B43" s="2">
        <v>495</v>
      </c>
      <c r="C43" s="2">
        <v>348</v>
      </c>
      <c r="D43" s="2">
        <v>323</v>
      </c>
      <c r="E43" s="2">
        <v>339</v>
      </c>
      <c r="F43" s="2">
        <v>478</v>
      </c>
      <c r="G43" s="2">
        <v>335</v>
      </c>
      <c r="H43" s="6">
        <f t="shared" si="0"/>
        <v>2318</v>
      </c>
      <c r="T43" s="2">
        <f>SUM(T12:T42)</f>
        <v>364</v>
      </c>
      <c r="U43" s="2"/>
      <c r="V43" s="2">
        <f t="shared" ref="V43:AF43" si="53">SUM(V12:V42)</f>
        <v>364</v>
      </c>
      <c r="W43" s="2"/>
      <c r="X43" s="2">
        <f t="shared" si="53"/>
        <v>364</v>
      </c>
      <c r="Y43" s="2"/>
      <c r="Z43" s="2">
        <f t="shared" si="53"/>
        <v>364</v>
      </c>
      <c r="AA43" s="2"/>
      <c r="AB43" s="2">
        <f t="shared" si="53"/>
        <v>364</v>
      </c>
      <c r="AC43" s="2"/>
      <c r="AD43" s="2">
        <f t="shared" si="53"/>
        <v>364</v>
      </c>
      <c r="AE43" s="2"/>
      <c r="AF43" s="2">
        <f t="shared" si="53"/>
        <v>364</v>
      </c>
    </row>
    <row r="44" spans="1:32">
      <c r="A44">
        <v>42</v>
      </c>
      <c r="B44" s="2">
        <v>376</v>
      </c>
      <c r="C44" s="2">
        <v>366</v>
      </c>
      <c r="D44" s="2">
        <v>520</v>
      </c>
      <c r="E44" s="2">
        <v>463</v>
      </c>
      <c r="F44" s="2">
        <v>557</v>
      </c>
      <c r="G44" s="2">
        <v>176</v>
      </c>
      <c r="H44" s="6">
        <f t="shared" si="0"/>
        <v>2458</v>
      </c>
    </row>
    <row r="45" spans="1:32">
      <c r="A45">
        <v>43</v>
      </c>
      <c r="B45" s="2">
        <v>423</v>
      </c>
      <c r="C45" s="2">
        <v>414</v>
      </c>
      <c r="D45" s="2">
        <v>39</v>
      </c>
      <c r="E45" s="2">
        <v>422</v>
      </c>
      <c r="F45" s="2">
        <v>425</v>
      </c>
      <c r="G45" s="2">
        <v>703</v>
      </c>
      <c r="H45" s="6">
        <f t="shared" si="0"/>
        <v>2426</v>
      </c>
    </row>
    <row r="46" spans="1:32">
      <c r="A46">
        <v>44</v>
      </c>
      <c r="B46" s="2">
        <v>412</v>
      </c>
      <c r="C46" s="2">
        <v>446</v>
      </c>
      <c r="D46" s="2">
        <v>59</v>
      </c>
      <c r="E46" s="2">
        <v>413</v>
      </c>
      <c r="F46" s="2">
        <v>518</v>
      </c>
      <c r="G46" s="2">
        <v>171</v>
      </c>
      <c r="H46" s="6">
        <f t="shared" si="0"/>
        <v>2019</v>
      </c>
    </row>
    <row r="47" spans="1:32">
      <c r="A47">
        <v>45</v>
      </c>
      <c r="B47" s="2">
        <v>554</v>
      </c>
      <c r="C47" s="2">
        <v>290</v>
      </c>
      <c r="D47" s="2">
        <v>275</v>
      </c>
      <c r="E47" s="2">
        <v>398</v>
      </c>
      <c r="F47" s="2">
        <v>533</v>
      </c>
      <c r="G47" s="2">
        <v>9</v>
      </c>
      <c r="H47" s="6">
        <f t="shared" si="0"/>
        <v>2059</v>
      </c>
    </row>
    <row r="48" spans="1:32">
      <c r="A48">
        <v>46</v>
      </c>
      <c r="B48" s="2">
        <v>476</v>
      </c>
      <c r="C48" s="2">
        <v>401</v>
      </c>
      <c r="D48" s="2">
        <v>355</v>
      </c>
      <c r="E48" s="2">
        <v>386</v>
      </c>
      <c r="F48" s="2">
        <v>499</v>
      </c>
      <c r="G48" s="2">
        <v>311</v>
      </c>
      <c r="H48" s="6">
        <f t="shared" si="0"/>
        <v>2428</v>
      </c>
    </row>
    <row r="49" spans="1:8">
      <c r="A49">
        <v>47</v>
      </c>
      <c r="B49" s="2">
        <v>427</v>
      </c>
      <c r="C49" s="2">
        <v>381</v>
      </c>
      <c r="D49" s="2">
        <v>1188</v>
      </c>
      <c r="E49" s="2">
        <v>477</v>
      </c>
      <c r="F49" s="2">
        <v>455</v>
      </c>
      <c r="G49" s="2">
        <v>1526</v>
      </c>
      <c r="H49" s="6">
        <f t="shared" si="0"/>
        <v>4454</v>
      </c>
    </row>
    <row r="50" spans="1:8">
      <c r="A50">
        <v>48</v>
      </c>
      <c r="B50" s="2">
        <v>455</v>
      </c>
      <c r="C50" s="2">
        <v>406</v>
      </c>
      <c r="D50" s="2">
        <v>1141</v>
      </c>
      <c r="E50" s="2">
        <v>345</v>
      </c>
      <c r="F50" s="2">
        <v>456</v>
      </c>
      <c r="G50" s="2">
        <v>1045</v>
      </c>
      <c r="H50" s="6">
        <f t="shared" si="0"/>
        <v>3848</v>
      </c>
    </row>
    <row r="51" spans="1:8">
      <c r="A51">
        <v>49</v>
      </c>
      <c r="B51" s="2">
        <v>461</v>
      </c>
      <c r="C51" s="2">
        <v>385</v>
      </c>
      <c r="D51" s="2">
        <v>592</v>
      </c>
      <c r="E51" s="2">
        <v>430</v>
      </c>
      <c r="F51" s="2">
        <v>482</v>
      </c>
      <c r="G51" s="2">
        <v>106</v>
      </c>
      <c r="H51" s="6">
        <f t="shared" si="0"/>
        <v>2456</v>
      </c>
    </row>
    <row r="52" spans="1:8">
      <c r="A52">
        <v>50</v>
      </c>
      <c r="B52" s="2">
        <v>543</v>
      </c>
      <c r="C52" s="2">
        <v>426</v>
      </c>
      <c r="D52" s="2">
        <v>2476</v>
      </c>
      <c r="E52" s="2">
        <v>360</v>
      </c>
      <c r="F52" s="2">
        <v>450</v>
      </c>
      <c r="G52" s="2">
        <v>180</v>
      </c>
      <c r="H52" s="6">
        <f t="shared" si="0"/>
        <v>4435</v>
      </c>
    </row>
    <row r="53" spans="1:8">
      <c r="A53">
        <v>51</v>
      </c>
      <c r="B53" s="2">
        <v>570</v>
      </c>
      <c r="C53" s="2">
        <v>408</v>
      </c>
      <c r="D53" s="2">
        <v>784</v>
      </c>
      <c r="E53" s="2">
        <v>310</v>
      </c>
      <c r="F53" s="2">
        <v>440</v>
      </c>
      <c r="G53" s="2">
        <v>462</v>
      </c>
      <c r="H53" s="6">
        <f t="shared" si="0"/>
        <v>2974</v>
      </c>
    </row>
    <row r="54" spans="1:8">
      <c r="A54">
        <v>52</v>
      </c>
      <c r="B54" s="2">
        <v>420</v>
      </c>
      <c r="C54" s="2">
        <v>326</v>
      </c>
      <c r="D54" s="2">
        <v>140</v>
      </c>
      <c r="E54" s="2">
        <v>352</v>
      </c>
      <c r="F54" s="2">
        <v>551</v>
      </c>
      <c r="G54" s="2">
        <v>446</v>
      </c>
      <c r="H54" s="6">
        <f t="shared" si="0"/>
        <v>2235</v>
      </c>
    </row>
    <row r="55" spans="1:8">
      <c r="A55">
        <v>53</v>
      </c>
      <c r="B55" s="2">
        <v>424</v>
      </c>
      <c r="C55" s="2">
        <v>411</v>
      </c>
      <c r="D55" s="2">
        <v>1969</v>
      </c>
      <c r="E55" s="2">
        <v>345</v>
      </c>
      <c r="F55" s="2">
        <v>384</v>
      </c>
      <c r="G55" s="2">
        <v>166</v>
      </c>
      <c r="H55" s="6">
        <f t="shared" si="0"/>
        <v>3699</v>
      </c>
    </row>
    <row r="56" spans="1:8">
      <c r="A56">
        <v>54</v>
      </c>
      <c r="B56" s="2">
        <v>440</v>
      </c>
      <c r="C56" s="2">
        <v>338</v>
      </c>
      <c r="D56" s="2">
        <v>649</v>
      </c>
      <c r="E56" s="2">
        <v>411</v>
      </c>
      <c r="F56" s="2">
        <v>488</v>
      </c>
      <c r="G56" s="2">
        <v>734</v>
      </c>
      <c r="H56" s="6">
        <f t="shared" si="0"/>
        <v>3060</v>
      </c>
    </row>
    <row r="57" spans="1:8">
      <c r="A57">
        <v>55</v>
      </c>
      <c r="B57" s="2">
        <v>466</v>
      </c>
      <c r="C57" s="2">
        <v>409</v>
      </c>
      <c r="D57" s="2">
        <v>705</v>
      </c>
      <c r="E57" s="2">
        <v>429</v>
      </c>
      <c r="F57" s="2">
        <v>487</v>
      </c>
      <c r="G57" s="2">
        <v>494</v>
      </c>
      <c r="H57" s="6">
        <f t="shared" si="0"/>
        <v>2990</v>
      </c>
    </row>
    <row r="58" spans="1:8">
      <c r="A58">
        <v>56</v>
      </c>
      <c r="B58" s="2">
        <v>490</v>
      </c>
      <c r="C58" s="2">
        <v>328</v>
      </c>
      <c r="D58" s="2">
        <v>483</v>
      </c>
      <c r="E58" s="2">
        <v>407</v>
      </c>
      <c r="F58" s="2">
        <v>406</v>
      </c>
      <c r="G58" s="2">
        <v>208</v>
      </c>
      <c r="H58" s="6">
        <f t="shared" si="0"/>
        <v>2322</v>
      </c>
    </row>
    <row r="59" spans="1:8">
      <c r="A59">
        <v>57</v>
      </c>
      <c r="B59" s="2">
        <v>423</v>
      </c>
      <c r="C59" s="2">
        <v>324</v>
      </c>
      <c r="D59" s="2">
        <v>259</v>
      </c>
      <c r="E59" s="2">
        <v>399</v>
      </c>
      <c r="F59" s="2">
        <v>495</v>
      </c>
      <c r="G59" s="2">
        <v>1146</v>
      </c>
      <c r="H59" s="6">
        <f t="shared" si="0"/>
        <v>3046</v>
      </c>
    </row>
    <row r="60" spans="1:8">
      <c r="A60">
        <v>58</v>
      </c>
      <c r="B60" s="2">
        <v>405</v>
      </c>
      <c r="C60" s="2">
        <v>451</v>
      </c>
      <c r="D60" s="2">
        <v>3757</v>
      </c>
      <c r="E60" s="2">
        <v>397</v>
      </c>
      <c r="F60" s="2">
        <v>445</v>
      </c>
      <c r="G60" s="2">
        <v>313</v>
      </c>
      <c r="H60" s="6">
        <f t="shared" si="0"/>
        <v>5768</v>
      </c>
    </row>
    <row r="61" spans="1:8">
      <c r="A61">
        <v>59</v>
      </c>
      <c r="B61" s="2">
        <v>513</v>
      </c>
      <c r="C61" s="2">
        <v>412</v>
      </c>
      <c r="D61" s="2">
        <v>280</v>
      </c>
      <c r="E61" s="2">
        <v>505</v>
      </c>
      <c r="F61" s="2">
        <v>542</v>
      </c>
      <c r="G61" s="2">
        <v>506</v>
      </c>
      <c r="H61" s="6">
        <f t="shared" si="0"/>
        <v>2758</v>
      </c>
    </row>
    <row r="62" spans="1:8">
      <c r="A62">
        <v>60</v>
      </c>
      <c r="B62" s="2">
        <v>498</v>
      </c>
      <c r="C62" s="2">
        <v>391</v>
      </c>
      <c r="D62" s="2">
        <v>147</v>
      </c>
      <c r="E62" s="2">
        <v>386</v>
      </c>
      <c r="F62" s="2">
        <v>520</v>
      </c>
      <c r="G62" s="2">
        <v>249</v>
      </c>
      <c r="H62" s="6">
        <f t="shared" si="0"/>
        <v>2191</v>
      </c>
    </row>
    <row r="63" spans="1:8">
      <c r="A63">
        <v>61</v>
      </c>
      <c r="B63" s="2">
        <v>507</v>
      </c>
      <c r="C63" s="2">
        <v>441</v>
      </c>
      <c r="D63" s="2">
        <v>263</v>
      </c>
      <c r="E63" s="2">
        <v>355</v>
      </c>
      <c r="F63" s="2">
        <v>442</v>
      </c>
      <c r="G63" s="2">
        <v>28</v>
      </c>
      <c r="H63" s="6">
        <f t="shared" si="0"/>
        <v>2036</v>
      </c>
    </row>
    <row r="64" spans="1:8">
      <c r="A64">
        <v>62</v>
      </c>
      <c r="B64" s="2">
        <v>450</v>
      </c>
      <c r="C64" s="2">
        <v>363</v>
      </c>
      <c r="D64" s="2">
        <v>257</v>
      </c>
      <c r="E64" s="2">
        <v>337</v>
      </c>
      <c r="F64" s="2">
        <v>462</v>
      </c>
      <c r="G64" s="2">
        <v>321</v>
      </c>
      <c r="H64" s="6">
        <f t="shared" si="0"/>
        <v>2190</v>
      </c>
    </row>
    <row r="65" spans="1:8">
      <c r="A65">
        <v>63</v>
      </c>
      <c r="B65" s="2">
        <v>475</v>
      </c>
      <c r="C65" s="2">
        <v>324</v>
      </c>
      <c r="D65" s="2">
        <v>1107</v>
      </c>
      <c r="E65" s="2">
        <v>430</v>
      </c>
      <c r="F65" s="2">
        <v>538</v>
      </c>
      <c r="G65" s="2">
        <v>665</v>
      </c>
      <c r="H65" s="6">
        <f t="shared" si="0"/>
        <v>3539</v>
      </c>
    </row>
    <row r="66" spans="1:8">
      <c r="A66">
        <v>64</v>
      </c>
      <c r="B66" s="2">
        <v>440</v>
      </c>
      <c r="C66" s="2">
        <v>352</v>
      </c>
      <c r="D66" s="2">
        <v>847</v>
      </c>
      <c r="E66" s="2">
        <v>428</v>
      </c>
      <c r="F66" s="2">
        <v>496</v>
      </c>
      <c r="G66" s="2">
        <v>475</v>
      </c>
      <c r="H66" s="6">
        <f t="shared" si="0"/>
        <v>3038</v>
      </c>
    </row>
    <row r="67" spans="1:8">
      <c r="A67">
        <v>65</v>
      </c>
      <c r="B67" s="2">
        <v>451</v>
      </c>
      <c r="C67" s="2">
        <v>494</v>
      </c>
      <c r="D67" s="2">
        <v>37</v>
      </c>
      <c r="E67" s="2">
        <v>394</v>
      </c>
      <c r="F67" s="2">
        <v>508</v>
      </c>
      <c r="G67" s="2">
        <v>287</v>
      </c>
      <c r="H67" s="6">
        <f t="shared" si="0"/>
        <v>2171</v>
      </c>
    </row>
    <row r="68" spans="1:8">
      <c r="A68">
        <v>66</v>
      </c>
      <c r="B68" s="2">
        <v>433</v>
      </c>
      <c r="C68" s="2">
        <v>369</v>
      </c>
      <c r="D68" s="2">
        <v>224</v>
      </c>
      <c r="E68" s="2">
        <v>353</v>
      </c>
      <c r="F68" s="2">
        <v>510</v>
      </c>
      <c r="G68" s="2">
        <v>427</v>
      </c>
      <c r="H68" s="6">
        <f t="shared" ref="H68:H131" si="54">SUM(B68:G68)</f>
        <v>2316</v>
      </c>
    </row>
    <row r="69" spans="1:8">
      <c r="A69">
        <v>67</v>
      </c>
      <c r="B69" s="2">
        <v>503</v>
      </c>
      <c r="C69" s="2">
        <v>362</v>
      </c>
      <c r="D69" s="2">
        <v>77</v>
      </c>
      <c r="E69" s="2">
        <v>370</v>
      </c>
      <c r="F69" s="2">
        <v>453</v>
      </c>
      <c r="G69" s="2">
        <v>798</v>
      </c>
      <c r="H69" s="6">
        <f t="shared" si="54"/>
        <v>2563</v>
      </c>
    </row>
    <row r="70" spans="1:8">
      <c r="A70">
        <v>68</v>
      </c>
      <c r="B70" s="2">
        <v>435</v>
      </c>
      <c r="C70" s="2">
        <v>286</v>
      </c>
      <c r="D70" s="2">
        <v>50</v>
      </c>
      <c r="E70" s="2">
        <v>404</v>
      </c>
      <c r="F70" s="2">
        <v>410</v>
      </c>
      <c r="G70" s="2">
        <v>614</v>
      </c>
      <c r="H70" s="6">
        <f t="shared" si="54"/>
        <v>2199</v>
      </c>
    </row>
    <row r="71" spans="1:8">
      <c r="A71">
        <v>69</v>
      </c>
      <c r="B71" s="2">
        <v>413</v>
      </c>
      <c r="C71" s="2">
        <v>353</v>
      </c>
      <c r="D71" s="2">
        <v>347</v>
      </c>
      <c r="E71" s="2">
        <v>369</v>
      </c>
      <c r="F71" s="2">
        <v>466</v>
      </c>
      <c r="G71" s="2">
        <v>30</v>
      </c>
      <c r="H71" s="6">
        <f t="shared" si="54"/>
        <v>1978</v>
      </c>
    </row>
    <row r="72" spans="1:8">
      <c r="A72">
        <v>70</v>
      </c>
      <c r="B72" s="2">
        <v>492</v>
      </c>
      <c r="C72" s="2">
        <v>376</v>
      </c>
      <c r="D72" s="2">
        <v>599</v>
      </c>
      <c r="E72" s="2">
        <v>372</v>
      </c>
      <c r="F72" s="2">
        <v>459</v>
      </c>
      <c r="G72" s="2">
        <v>511</v>
      </c>
      <c r="H72" s="6">
        <f t="shared" si="54"/>
        <v>2809</v>
      </c>
    </row>
    <row r="73" spans="1:8">
      <c r="A73">
        <v>71</v>
      </c>
      <c r="B73" s="2">
        <v>420</v>
      </c>
      <c r="C73" s="2">
        <v>348</v>
      </c>
      <c r="D73" s="2">
        <v>128</v>
      </c>
      <c r="E73" s="2">
        <v>441</v>
      </c>
      <c r="F73" s="2">
        <v>502</v>
      </c>
      <c r="G73" s="2">
        <v>435</v>
      </c>
      <c r="H73" s="6">
        <f t="shared" si="54"/>
        <v>2274</v>
      </c>
    </row>
    <row r="74" spans="1:8">
      <c r="A74">
        <v>72</v>
      </c>
      <c r="B74" s="2">
        <v>478</v>
      </c>
      <c r="C74" s="2">
        <v>302</v>
      </c>
      <c r="D74" s="2">
        <v>342</v>
      </c>
      <c r="E74" s="2">
        <v>454</v>
      </c>
      <c r="F74" s="2">
        <v>463</v>
      </c>
      <c r="G74" s="2">
        <v>253</v>
      </c>
      <c r="H74" s="6">
        <f t="shared" si="54"/>
        <v>2292</v>
      </c>
    </row>
    <row r="75" spans="1:8">
      <c r="A75">
        <v>73</v>
      </c>
      <c r="B75" s="2">
        <v>588</v>
      </c>
      <c r="C75" s="2">
        <v>387</v>
      </c>
      <c r="D75" s="2">
        <v>96</v>
      </c>
      <c r="E75" s="2">
        <v>431</v>
      </c>
      <c r="F75" s="2">
        <v>489</v>
      </c>
      <c r="G75" s="2">
        <v>1371</v>
      </c>
      <c r="H75" s="6">
        <f t="shared" si="54"/>
        <v>3362</v>
      </c>
    </row>
    <row r="76" spans="1:8">
      <c r="A76">
        <v>74</v>
      </c>
      <c r="B76" s="2">
        <v>542</v>
      </c>
      <c r="C76" s="2">
        <v>382</v>
      </c>
      <c r="D76" s="2">
        <v>246</v>
      </c>
      <c r="E76" s="2">
        <v>414</v>
      </c>
      <c r="F76" s="2">
        <v>450</v>
      </c>
      <c r="G76" s="2">
        <v>678</v>
      </c>
      <c r="H76" s="6">
        <f t="shared" si="54"/>
        <v>2712</v>
      </c>
    </row>
    <row r="77" spans="1:8">
      <c r="A77">
        <v>75</v>
      </c>
      <c r="B77" s="2">
        <v>512</v>
      </c>
      <c r="C77" s="2">
        <v>481</v>
      </c>
      <c r="D77" s="2">
        <v>16</v>
      </c>
      <c r="E77" s="2">
        <v>418</v>
      </c>
      <c r="F77" s="2">
        <v>410</v>
      </c>
      <c r="G77" s="2">
        <v>697</v>
      </c>
      <c r="H77" s="6">
        <f t="shared" si="54"/>
        <v>2534</v>
      </c>
    </row>
    <row r="78" spans="1:8">
      <c r="A78">
        <v>76</v>
      </c>
      <c r="B78" s="2">
        <v>443</v>
      </c>
      <c r="C78" s="2">
        <v>459</v>
      </c>
      <c r="D78" s="2">
        <v>2</v>
      </c>
      <c r="E78" s="2">
        <v>348</v>
      </c>
      <c r="F78" s="2">
        <v>415</v>
      </c>
      <c r="G78" s="2">
        <v>70</v>
      </c>
      <c r="H78" s="6">
        <f t="shared" si="54"/>
        <v>1737</v>
      </c>
    </row>
    <row r="79" spans="1:8">
      <c r="A79">
        <v>77</v>
      </c>
      <c r="B79" s="2">
        <v>541</v>
      </c>
      <c r="C79" s="2">
        <v>422</v>
      </c>
      <c r="D79" s="2">
        <v>20</v>
      </c>
      <c r="E79" s="2">
        <v>494</v>
      </c>
      <c r="F79" s="2">
        <v>540</v>
      </c>
      <c r="G79" s="2">
        <v>370</v>
      </c>
      <c r="H79" s="6">
        <f t="shared" si="54"/>
        <v>2387</v>
      </c>
    </row>
    <row r="80" spans="1:8">
      <c r="A80">
        <v>78</v>
      </c>
      <c r="B80" s="2">
        <v>461</v>
      </c>
      <c r="C80" s="2">
        <v>428</v>
      </c>
      <c r="D80" s="2">
        <v>339</v>
      </c>
      <c r="E80" s="2">
        <v>343</v>
      </c>
      <c r="F80" s="2">
        <v>453</v>
      </c>
      <c r="G80" s="2">
        <v>415</v>
      </c>
      <c r="H80" s="6">
        <f t="shared" si="54"/>
        <v>2439</v>
      </c>
    </row>
    <row r="81" spans="1:8">
      <c r="A81">
        <v>79</v>
      </c>
      <c r="B81" s="2">
        <v>468</v>
      </c>
      <c r="C81" s="2">
        <v>354</v>
      </c>
      <c r="D81" s="2">
        <v>4368</v>
      </c>
      <c r="E81" s="2">
        <v>420</v>
      </c>
      <c r="F81" s="2">
        <v>498</v>
      </c>
      <c r="G81" s="2">
        <v>1503</v>
      </c>
      <c r="H81" s="6">
        <f t="shared" si="54"/>
        <v>7611</v>
      </c>
    </row>
    <row r="82" spans="1:8">
      <c r="A82">
        <v>80</v>
      </c>
      <c r="B82" s="2">
        <v>587</v>
      </c>
      <c r="C82" s="2">
        <v>374</v>
      </c>
      <c r="D82" s="2">
        <v>9</v>
      </c>
      <c r="E82" s="2">
        <v>414</v>
      </c>
      <c r="F82" s="2">
        <v>503</v>
      </c>
      <c r="G82" s="2">
        <v>92</v>
      </c>
      <c r="H82" s="6">
        <f t="shared" si="54"/>
        <v>1979</v>
      </c>
    </row>
    <row r="83" spans="1:8">
      <c r="A83">
        <v>81</v>
      </c>
      <c r="B83" s="2">
        <v>462</v>
      </c>
      <c r="C83" s="2">
        <v>381</v>
      </c>
      <c r="D83" s="2">
        <v>1175</v>
      </c>
      <c r="E83" s="2">
        <v>411</v>
      </c>
      <c r="F83" s="2">
        <v>427</v>
      </c>
      <c r="G83" s="2">
        <v>169</v>
      </c>
      <c r="H83" s="6">
        <f t="shared" si="54"/>
        <v>3025</v>
      </c>
    </row>
    <row r="84" spans="1:8">
      <c r="A84">
        <v>82</v>
      </c>
      <c r="B84" s="2">
        <v>454</v>
      </c>
      <c r="C84" s="2">
        <v>379</v>
      </c>
      <c r="D84" s="2">
        <v>56</v>
      </c>
      <c r="E84" s="2">
        <v>392</v>
      </c>
      <c r="F84" s="2">
        <v>439</v>
      </c>
      <c r="G84" s="2">
        <v>308</v>
      </c>
      <c r="H84" s="6">
        <f t="shared" si="54"/>
        <v>2028</v>
      </c>
    </row>
    <row r="85" spans="1:8">
      <c r="A85">
        <v>83</v>
      </c>
      <c r="B85" s="2">
        <v>461</v>
      </c>
      <c r="C85" s="2">
        <v>349</v>
      </c>
      <c r="D85" s="2">
        <v>378</v>
      </c>
      <c r="E85" s="2">
        <v>374</v>
      </c>
      <c r="F85" s="2">
        <v>475</v>
      </c>
      <c r="G85" s="2">
        <v>467</v>
      </c>
      <c r="H85" s="6">
        <f t="shared" si="54"/>
        <v>2504</v>
      </c>
    </row>
    <row r="86" spans="1:8">
      <c r="A86">
        <v>84</v>
      </c>
      <c r="B86" s="2">
        <v>512</v>
      </c>
      <c r="C86" s="2">
        <v>320</v>
      </c>
      <c r="D86" s="2">
        <v>114</v>
      </c>
      <c r="E86" s="2">
        <v>477</v>
      </c>
      <c r="F86" s="2">
        <v>462</v>
      </c>
      <c r="G86" s="2">
        <v>167</v>
      </c>
      <c r="H86" s="6">
        <f t="shared" si="54"/>
        <v>2052</v>
      </c>
    </row>
    <row r="87" spans="1:8">
      <c r="A87">
        <v>85</v>
      </c>
      <c r="B87" s="2">
        <v>450</v>
      </c>
      <c r="C87" s="2">
        <v>418</v>
      </c>
      <c r="D87" s="2">
        <v>183</v>
      </c>
      <c r="E87" s="2">
        <v>388</v>
      </c>
      <c r="F87" s="2">
        <v>489</v>
      </c>
      <c r="G87" s="2">
        <v>44</v>
      </c>
      <c r="H87" s="6">
        <f t="shared" si="54"/>
        <v>1972</v>
      </c>
    </row>
    <row r="88" spans="1:8">
      <c r="A88">
        <v>86</v>
      </c>
      <c r="B88" s="2">
        <v>541</v>
      </c>
      <c r="C88" s="2">
        <v>336</v>
      </c>
      <c r="D88" s="2">
        <v>29</v>
      </c>
      <c r="E88" s="2">
        <v>405</v>
      </c>
      <c r="F88" s="2">
        <v>485</v>
      </c>
      <c r="G88" s="2">
        <v>908</v>
      </c>
      <c r="H88" s="6">
        <f t="shared" si="54"/>
        <v>2704</v>
      </c>
    </row>
    <row r="89" spans="1:8">
      <c r="A89">
        <v>87</v>
      </c>
      <c r="B89" s="2">
        <v>476</v>
      </c>
      <c r="C89" s="2">
        <v>347</v>
      </c>
      <c r="D89" s="2">
        <v>341</v>
      </c>
      <c r="E89" s="2">
        <v>502</v>
      </c>
      <c r="F89" s="2">
        <v>470</v>
      </c>
      <c r="G89" s="2">
        <v>31</v>
      </c>
      <c r="H89" s="6">
        <f t="shared" si="54"/>
        <v>2167</v>
      </c>
    </row>
    <row r="90" spans="1:8">
      <c r="A90">
        <v>88</v>
      </c>
      <c r="B90" s="2">
        <v>535</v>
      </c>
      <c r="C90" s="2">
        <v>413</v>
      </c>
      <c r="D90" s="2">
        <v>563</v>
      </c>
      <c r="E90" s="2">
        <v>454</v>
      </c>
      <c r="F90" s="2">
        <v>469</v>
      </c>
      <c r="G90" s="2">
        <v>300</v>
      </c>
      <c r="H90" s="6">
        <f t="shared" si="54"/>
        <v>2734</v>
      </c>
    </row>
    <row r="91" spans="1:8">
      <c r="A91">
        <v>89</v>
      </c>
      <c r="B91" s="2">
        <v>442</v>
      </c>
      <c r="C91" s="2">
        <v>384</v>
      </c>
      <c r="D91" s="2">
        <v>237</v>
      </c>
      <c r="E91" s="2">
        <v>325</v>
      </c>
      <c r="F91" s="2">
        <v>525</v>
      </c>
      <c r="G91" s="2">
        <v>744</v>
      </c>
      <c r="H91" s="6">
        <f t="shared" si="54"/>
        <v>2657</v>
      </c>
    </row>
    <row r="92" spans="1:8">
      <c r="A92">
        <v>90</v>
      </c>
      <c r="B92" s="2">
        <v>552</v>
      </c>
      <c r="C92" s="2">
        <v>442</v>
      </c>
      <c r="D92" s="2">
        <v>915</v>
      </c>
      <c r="E92" s="2">
        <v>396</v>
      </c>
      <c r="F92" s="2">
        <v>472</v>
      </c>
      <c r="G92" s="2">
        <v>95</v>
      </c>
      <c r="H92" s="6">
        <f t="shared" si="54"/>
        <v>2872</v>
      </c>
    </row>
    <row r="93" spans="1:8">
      <c r="A93">
        <v>91</v>
      </c>
      <c r="B93" s="2">
        <v>553</v>
      </c>
      <c r="C93" s="2">
        <v>442</v>
      </c>
      <c r="D93" s="2">
        <v>504</v>
      </c>
      <c r="E93" s="2">
        <v>378</v>
      </c>
      <c r="F93" s="2">
        <v>519</v>
      </c>
      <c r="G93" s="2">
        <v>303</v>
      </c>
      <c r="H93" s="6">
        <f t="shared" si="54"/>
        <v>2699</v>
      </c>
    </row>
    <row r="94" spans="1:8">
      <c r="A94">
        <v>92</v>
      </c>
      <c r="B94" s="2">
        <v>551</v>
      </c>
      <c r="C94" s="2">
        <v>360</v>
      </c>
      <c r="D94" s="2">
        <v>191</v>
      </c>
      <c r="E94" s="2">
        <v>374</v>
      </c>
      <c r="F94" s="2">
        <v>432</v>
      </c>
      <c r="G94" s="2">
        <v>368</v>
      </c>
      <c r="H94" s="6">
        <f t="shared" si="54"/>
        <v>2276</v>
      </c>
    </row>
    <row r="95" spans="1:8">
      <c r="A95">
        <v>93</v>
      </c>
      <c r="B95" s="2">
        <v>469</v>
      </c>
      <c r="C95" s="2">
        <v>399</v>
      </c>
      <c r="D95" s="2">
        <v>183</v>
      </c>
      <c r="E95" s="2">
        <v>448</v>
      </c>
      <c r="F95" s="2">
        <v>482</v>
      </c>
      <c r="G95" s="2">
        <v>302</v>
      </c>
      <c r="H95" s="6">
        <f t="shared" si="54"/>
        <v>2283</v>
      </c>
    </row>
    <row r="96" spans="1:8">
      <c r="A96">
        <v>94</v>
      </c>
      <c r="B96" s="2">
        <v>495</v>
      </c>
      <c r="C96" s="2">
        <v>428</v>
      </c>
      <c r="D96" s="2">
        <v>42</v>
      </c>
      <c r="E96" s="2">
        <v>364</v>
      </c>
      <c r="F96" s="2">
        <v>432</v>
      </c>
      <c r="G96" s="2">
        <v>458</v>
      </c>
      <c r="H96" s="6">
        <f t="shared" si="54"/>
        <v>2219</v>
      </c>
    </row>
    <row r="97" spans="1:8">
      <c r="A97">
        <v>95</v>
      </c>
      <c r="B97" s="2">
        <v>494</v>
      </c>
      <c r="C97" s="2">
        <v>404</v>
      </c>
      <c r="D97" s="2">
        <v>315</v>
      </c>
      <c r="E97" s="2">
        <v>427</v>
      </c>
      <c r="F97" s="2">
        <v>473</v>
      </c>
      <c r="G97" s="2">
        <v>253</v>
      </c>
      <c r="H97" s="6">
        <f t="shared" si="54"/>
        <v>2366</v>
      </c>
    </row>
    <row r="98" spans="1:8">
      <c r="A98">
        <v>96</v>
      </c>
      <c r="B98" s="2">
        <v>445</v>
      </c>
      <c r="C98" s="2">
        <v>399</v>
      </c>
      <c r="D98" s="2">
        <v>775</v>
      </c>
      <c r="E98" s="2">
        <v>462</v>
      </c>
      <c r="F98" s="2">
        <v>566</v>
      </c>
      <c r="G98" s="2">
        <v>213</v>
      </c>
      <c r="H98" s="6">
        <f t="shared" si="54"/>
        <v>2860</v>
      </c>
    </row>
    <row r="99" spans="1:8">
      <c r="A99">
        <v>97</v>
      </c>
      <c r="B99" s="2">
        <v>542</v>
      </c>
      <c r="C99" s="2">
        <v>408</v>
      </c>
      <c r="D99" s="2">
        <v>4057</v>
      </c>
      <c r="E99" s="2">
        <v>478</v>
      </c>
      <c r="F99" s="2">
        <v>424</v>
      </c>
      <c r="G99" s="2">
        <v>409</v>
      </c>
      <c r="H99" s="6">
        <f t="shared" si="54"/>
        <v>6318</v>
      </c>
    </row>
    <row r="100" spans="1:8">
      <c r="A100">
        <v>98</v>
      </c>
      <c r="B100" s="2">
        <v>523</v>
      </c>
      <c r="C100" s="2">
        <v>356</v>
      </c>
      <c r="D100" s="2">
        <v>236</v>
      </c>
      <c r="E100" s="2">
        <v>402</v>
      </c>
      <c r="F100" s="2">
        <v>444</v>
      </c>
      <c r="G100" s="2">
        <v>486</v>
      </c>
      <c r="H100" s="6">
        <f t="shared" si="54"/>
        <v>2447</v>
      </c>
    </row>
    <row r="101" spans="1:8">
      <c r="A101">
        <v>99</v>
      </c>
      <c r="B101" s="2">
        <v>519</v>
      </c>
      <c r="C101" s="2">
        <v>484</v>
      </c>
      <c r="D101" s="2">
        <v>329</v>
      </c>
      <c r="E101" s="2">
        <v>452</v>
      </c>
      <c r="F101" s="2">
        <v>461</v>
      </c>
      <c r="G101" s="2">
        <v>94</v>
      </c>
      <c r="H101" s="6">
        <f t="shared" si="54"/>
        <v>2339</v>
      </c>
    </row>
    <row r="102" spans="1:8">
      <c r="A102">
        <v>100</v>
      </c>
      <c r="B102" s="2">
        <v>558</v>
      </c>
      <c r="C102" s="2">
        <v>440</v>
      </c>
      <c r="D102" s="2">
        <v>460</v>
      </c>
      <c r="E102" s="2">
        <v>401</v>
      </c>
      <c r="F102" s="2">
        <v>418</v>
      </c>
      <c r="G102" s="2">
        <v>82</v>
      </c>
      <c r="H102" s="6">
        <f t="shared" si="54"/>
        <v>2359</v>
      </c>
    </row>
    <row r="103" spans="1:8">
      <c r="A103">
        <v>101</v>
      </c>
      <c r="B103" s="2">
        <v>526</v>
      </c>
      <c r="C103" s="2">
        <v>376</v>
      </c>
      <c r="D103" s="2">
        <v>143</v>
      </c>
      <c r="E103" s="2">
        <v>357</v>
      </c>
      <c r="F103" s="2">
        <v>430</v>
      </c>
      <c r="G103" s="2">
        <v>665</v>
      </c>
      <c r="H103" s="6">
        <f t="shared" si="54"/>
        <v>2497</v>
      </c>
    </row>
    <row r="104" spans="1:8">
      <c r="A104">
        <v>102</v>
      </c>
      <c r="B104" s="2">
        <v>493</v>
      </c>
      <c r="C104" s="2">
        <v>470</v>
      </c>
      <c r="D104" s="2">
        <v>103</v>
      </c>
      <c r="E104" s="2">
        <v>318</v>
      </c>
      <c r="F104" s="2">
        <v>433</v>
      </c>
      <c r="G104" s="2">
        <v>319</v>
      </c>
      <c r="H104" s="6">
        <f t="shared" si="54"/>
        <v>2136</v>
      </c>
    </row>
    <row r="105" spans="1:8">
      <c r="A105">
        <v>103</v>
      </c>
      <c r="B105" s="2">
        <v>531</v>
      </c>
      <c r="C105" s="2">
        <v>369</v>
      </c>
      <c r="D105" s="2">
        <v>4366</v>
      </c>
      <c r="E105" s="2">
        <v>421</v>
      </c>
      <c r="F105" s="2">
        <v>503</v>
      </c>
      <c r="G105" s="2">
        <v>1040</v>
      </c>
      <c r="H105" s="6">
        <f t="shared" si="54"/>
        <v>7230</v>
      </c>
    </row>
    <row r="106" spans="1:8">
      <c r="A106">
        <v>104</v>
      </c>
      <c r="B106" s="2">
        <v>487</v>
      </c>
      <c r="C106" s="2">
        <v>427</v>
      </c>
      <c r="D106" s="2">
        <v>14</v>
      </c>
      <c r="E106" s="2">
        <v>372</v>
      </c>
      <c r="F106" s="2">
        <v>507</v>
      </c>
      <c r="G106" s="2">
        <v>327</v>
      </c>
      <c r="H106" s="6">
        <f t="shared" si="54"/>
        <v>2134</v>
      </c>
    </row>
    <row r="107" spans="1:8">
      <c r="A107">
        <v>105</v>
      </c>
      <c r="B107" s="2">
        <v>586</v>
      </c>
      <c r="C107" s="2">
        <v>363</v>
      </c>
      <c r="D107" s="2">
        <v>354</v>
      </c>
      <c r="E107" s="2">
        <v>502</v>
      </c>
      <c r="F107" s="2">
        <v>431</v>
      </c>
      <c r="G107" s="2">
        <v>1448</v>
      </c>
      <c r="H107" s="6">
        <f t="shared" si="54"/>
        <v>3684</v>
      </c>
    </row>
    <row r="108" spans="1:8">
      <c r="A108">
        <v>106</v>
      </c>
      <c r="B108" s="2">
        <v>485</v>
      </c>
      <c r="C108" s="2">
        <v>382</v>
      </c>
      <c r="D108" s="2">
        <v>148</v>
      </c>
      <c r="E108" s="2">
        <v>366</v>
      </c>
      <c r="F108" s="2">
        <v>537</v>
      </c>
      <c r="G108" s="2">
        <v>506</v>
      </c>
      <c r="H108" s="6">
        <f t="shared" si="54"/>
        <v>2424</v>
      </c>
    </row>
    <row r="109" spans="1:8">
      <c r="A109">
        <v>107</v>
      </c>
      <c r="B109" s="2">
        <v>535</v>
      </c>
      <c r="C109" s="2">
        <v>413</v>
      </c>
      <c r="D109" s="2">
        <v>647</v>
      </c>
      <c r="E109" s="2">
        <v>338</v>
      </c>
      <c r="F109" s="2">
        <v>471</v>
      </c>
      <c r="G109" s="2">
        <v>16</v>
      </c>
      <c r="H109" s="6">
        <f t="shared" si="54"/>
        <v>2420</v>
      </c>
    </row>
    <row r="110" spans="1:8">
      <c r="A110">
        <v>108</v>
      </c>
      <c r="B110" s="2">
        <v>499</v>
      </c>
      <c r="C110" s="2">
        <v>502</v>
      </c>
      <c r="D110" s="2">
        <v>108</v>
      </c>
      <c r="E110" s="2">
        <v>364</v>
      </c>
      <c r="F110" s="2">
        <v>447</v>
      </c>
      <c r="G110" s="2">
        <v>847</v>
      </c>
      <c r="H110" s="6">
        <f t="shared" si="54"/>
        <v>2767</v>
      </c>
    </row>
    <row r="111" spans="1:8">
      <c r="A111">
        <v>109</v>
      </c>
      <c r="B111" s="2">
        <v>452</v>
      </c>
      <c r="C111" s="2">
        <v>367</v>
      </c>
      <c r="D111" s="2">
        <v>46</v>
      </c>
      <c r="E111" s="2">
        <v>418</v>
      </c>
      <c r="F111" s="2">
        <v>503</v>
      </c>
      <c r="G111" s="2">
        <v>378</v>
      </c>
      <c r="H111" s="6">
        <f t="shared" si="54"/>
        <v>2164</v>
      </c>
    </row>
    <row r="112" spans="1:8">
      <c r="A112">
        <v>110</v>
      </c>
      <c r="B112" s="2">
        <v>589</v>
      </c>
      <c r="C112" s="2">
        <v>438</v>
      </c>
      <c r="D112" s="2">
        <v>1519</v>
      </c>
      <c r="E112" s="2">
        <v>343</v>
      </c>
      <c r="F112" s="2">
        <v>504</v>
      </c>
      <c r="G112" s="2">
        <v>415</v>
      </c>
      <c r="H112" s="6">
        <f t="shared" si="54"/>
        <v>3808</v>
      </c>
    </row>
    <row r="113" spans="1:8">
      <c r="A113">
        <v>111</v>
      </c>
      <c r="B113" s="2">
        <v>428</v>
      </c>
      <c r="C113" s="2">
        <v>366</v>
      </c>
      <c r="D113" s="2">
        <v>607</v>
      </c>
      <c r="E113" s="2">
        <v>361</v>
      </c>
      <c r="F113" s="2">
        <v>536</v>
      </c>
      <c r="G113" s="2">
        <v>738</v>
      </c>
      <c r="H113" s="6">
        <f t="shared" si="54"/>
        <v>3036</v>
      </c>
    </row>
    <row r="114" spans="1:8">
      <c r="A114">
        <v>112</v>
      </c>
      <c r="B114" s="2">
        <v>529</v>
      </c>
      <c r="C114" s="2">
        <v>417</v>
      </c>
      <c r="D114" s="2">
        <v>358</v>
      </c>
      <c r="E114" s="2">
        <v>360</v>
      </c>
      <c r="F114" s="2">
        <v>498</v>
      </c>
      <c r="G114" s="2">
        <v>8</v>
      </c>
      <c r="H114" s="6">
        <f t="shared" si="54"/>
        <v>2170</v>
      </c>
    </row>
    <row r="115" spans="1:8">
      <c r="A115">
        <v>113</v>
      </c>
      <c r="B115" s="2">
        <v>476</v>
      </c>
      <c r="C115" s="2">
        <v>421</v>
      </c>
      <c r="D115" s="2">
        <v>118</v>
      </c>
      <c r="E115" s="2">
        <v>465</v>
      </c>
      <c r="F115" s="2">
        <v>415</v>
      </c>
      <c r="G115" s="2">
        <v>722</v>
      </c>
      <c r="H115" s="6">
        <f t="shared" si="54"/>
        <v>2617</v>
      </c>
    </row>
    <row r="116" spans="1:8">
      <c r="A116">
        <v>114</v>
      </c>
      <c r="B116" s="2">
        <v>523</v>
      </c>
      <c r="C116" s="2">
        <v>413</v>
      </c>
      <c r="D116" s="2">
        <v>484</v>
      </c>
      <c r="E116" s="2">
        <v>397</v>
      </c>
      <c r="F116" s="2">
        <v>464</v>
      </c>
      <c r="G116" s="2">
        <v>34</v>
      </c>
      <c r="H116" s="6">
        <f t="shared" si="54"/>
        <v>2315</v>
      </c>
    </row>
    <row r="117" spans="1:8">
      <c r="A117">
        <v>115</v>
      </c>
      <c r="B117" s="2">
        <v>558</v>
      </c>
      <c r="C117" s="2">
        <v>372</v>
      </c>
      <c r="D117" s="2">
        <v>323</v>
      </c>
      <c r="E117" s="2">
        <v>403</v>
      </c>
      <c r="F117" s="2">
        <v>558</v>
      </c>
      <c r="G117" s="2">
        <v>202</v>
      </c>
      <c r="H117" s="6">
        <f t="shared" si="54"/>
        <v>2416</v>
      </c>
    </row>
    <row r="118" spans="1:8">
      <c r="A118">
        <v>116</v>
      </c>
      <c r="B118" s="2">
        <v>541</v>
      </c>
      <c r="C118" s="2">
        <v>398</v>
      </c>
      <c r="D118" s="2">
        <v>920</v>
      </c>
      <c r="E118" s="2">
        <v>366</v>
      </c>
      <c r="F118" s="2">
        <v>615</v>
      </c>
      <c r="G118" s="2">
        <v>763</v>
      </c>
      <c r="H118" s="6">
        <f t="shared" si="54"/>
        <v>3603</v>
      </c>
    </row>
    <row r="119" spans="1:8">
      <c r="A119">
        <v>117</v>
      </c>
      <c r="B119" s="2">
        <v>544</v>
      </c>
      <c r="C119" s="2">
        <v>396</v>
      </c>
      <c r="D119" s="2">
        <v>254</v>
      </c>
      <c r="E119" s="2">
        <v>501</v>
      </c>
      <c r="F119" s="2">
        <v>456</v>
      </c>
      <c r="G119" s="2">
        <v>557</v>
      </c>
      <c r="H119" s="6">
        <f t="shared" si="54"/>
        <v>2708</v>
      </c>
    </row>
    <row r="120" spans="1:8">
      <c r="A120">
        <v>118</v>
      </c>
      <c r="B120" s="2">
        <v>523</v>
      </c>
      <c r="C120" s="2">
        <v>374</v>
      </c>
      <c r="D120" s="2">
        <v>165</v>
      </c>
      <c r="E120" s="2">
        <v>483</v>
      </c>
      <c r="F120" s="2">
        <v>472</v>
      </c>
      <c r="G120" s="2">
        <v>104</v>
      </c>
      <c r="H120" s="6">
        <f t="shared" si="54"/>
        <v>2121</v>
      </c>
    </row>
    <row r="121" spans="1:8">
      <c r="A121">
        <v>119</v>
      </c>
      <c r="B121" s="2">
        <v>408</v>
      </c>
      <c r="C121" s="2">
        <v>419</v>
      </c>
      <c r="D121" s="2">
        <v>1122</v>
      </c>
      <c r="E121" s="2">
        <v>357</v>
      </c>
      <c r="F121" s="2">
        <v>508</v>
      </c>
      <c r="G121" s="2">
        <v>695</v>
      </c>
      <c r="H121" s="6">
        <f t="shared" si="54"/>
        <v>3509</v>
      </c>
    </row>
    <row r="122" spans="1:8">
      <c r="A122">
        <v>120</v>
      </c>
      <c r="B122" s="2">
        <v>599</v>
      </c>
      <c r="C122" s="2">
        <v>395</v>
      </c>
      <c r="D122" s="2">
        <v>1044</v>
      </c>
      <c r="E122" s="2">
        <v>436</v>
      </c>
      <c r="F122" s="2">
        <v>475</v>
      </c>
      <c r="G122" s="2">
        <v>1010</v>
      </c>
      <c r="H122" s="6">
        <f t="shared" si="54"/>
        <v>3959</v>
      </c>
    </row>
    <row r="123" spans="1:8">
      <c r="A123">
        <v>121</v>
      </c>
      <c r="B123" s="2">
        <v>530</v>
      </c>
      <c r="C123" s="2">
        <v>396</v>
      </c>
      <c r="D123" s="2">
        <v>1041</v>
      </c>
      <c r="E123" s="2">
        <v>361</v>
      </c>
      <c r="F123" s="2">
        <v>439</v>
      </c>
      <c r="G123" s="2">
        <v>573</v>
      </c>
      <c r="H123" s="6">
        <f t="shared" si="54"/>
        <v>3340</v>
      </c>
    </row>
    <row r="124" spans="1:8">
      <c r="A124">
        <v>122</v>
      </c>
      <c r="B124" s="2">
        <v>468</v>
      </c>
      <c r="C124" s="2">
        <v>386</v>
      </c>
      <c r="D124" s="2">
        <v>370</v>
      </c>
      <c r="E124" s="2">
        <v>357</v>
      </c>
      <c r="F124" s="2">
        <v>552</v>
      </c>
      <c r="G124" s="2">
        <v>440</v>
      </c>
      <c r="H124" s="6">
        <f t="shared" si="54"/>
        <v>2573</v>
      </c>
    </row>
    <row r="125" spans="1:8">
      <c r="A125">
        <v>123</v>
      </c>
      <c r="B125" s="2">
        <v>569</v>
      </c>
      <c r="C125" s="2">
        <v>377</v>
      </c>
      <c r="D125" s="2">
        <v>169</v>
      </c>
      <c r="E125" s="2">
        <v>431</v>
      </c>
      <c r="F125" s="2">
        <v>514</v>
      </c>
      <c r="G125" s="2">
        <v>233</v>
      </c>
      <c r="H125" s="6">
        <f t="shared" si="54"/>
        <v>2293</v>
      </c>
    </row>
    <row r="126" spans="1:8">
      <c r="A126">
        <v>124</v>
      </c>
      <c r="B126" s="2">
        <v>526</v>
      </c>
      <c r="C126" s="2">
        <v>424</v>
      </c>
      <c r="D126" s="2">
        <v>486</v>
      </c>
      <c r="E126" s="2">
        <v>404</v>
      </c>
      <c r="F126" s="2">
        <v>382</v>
      </c>
      <c r="G126" s="2">
        <v>383</v>
      </c>
      <c r="H126" s="6">
        <f t="shared" si="54"/>
        <v>2605</v>
      </c>
    </row>
    <row r="127" spans="1:8">
      <c r="A127">
        <v>125</v>
      </c>
      <c r="B127" s="2">
        <v>504</v>
      </c>
      <c r="C127" s="2">
        <v>441</v>
      </c>
      <c r="D127" s="2">
        <v>176</v>
      </c>
      <c r="E127" s="2">
        <v>566</v>
      </c>
      <c r="F127" s="2">
        <v>455</v>
      </c>
      <c r="G127" s="2">
        <v>387</v>
      </c>
      <c r="H127" s="6">
        <f t="shared" si="54"/>
        <v>2529</v>
      </c>
    </row>
    <row r="128" spans="1:8">
      <c r="A128">
        <v>126</v>
      </c>
      <c r="B128" s="2">
        <v>522</v>
      </c>
      <c r="C128" s="2">
        <v>376</v>
      </c>
      <c r="D128" s="2">
        <v>358</v>
      </c>
      <c r="E128" s="2">
        <v>510</v>
      </c>
      <c r="F128" s="2">
        <v>441</v>
      </c>
      <c r="G128" s="2">
        <v>1596</v>
      </c>
      <c r="H128" s="6">
        <f t="shared" si="54"/>
        <v>3803</v>
      </c>
    </row>
    <row r="129" spans="1:8">
      <c r="A129">
        <v>127</v>
      </c>
      <c r="B129" s="2">
        <v>491</v>
      </c>
      <c r="C129" s="2">
        <v>410</v>
      </c>
      <c r="D129" s="2">
        <v>130</v>
      </c>
      <c r="E129" s="2">
        <v>352</v>
      </c>
      <c r="F129" s="2">
        <v>470</v>
      </c>
      <c r="G129" s="2">
        <v>470</v>
      </c>
      <c r="H129" s="6">
        <f t="shared" si="54"/>
        <v>2323</v>
      </c>
    </row>
    <row r="130" spans="1:8">
      <c r="A130">
        <v>128</v>
      </c>
      <c r="B130" s="2">
        <v>566</v>
      </c>
      <c r="C130" s="2">
        <v>382</v>
      </c>
      <c r="D130" s="2">
        <v>539</v>
      </c>
      <c r="E130" s="2">
        <v>399</v>
      </c>
      <c r="F130" s="2">
        <v>550</v>
      </c>
      <c r="G130" s="2">
        <v>233</v>
      </c>
      <c r="H130" s="6">
        <f t="shared" si="54"/>
        <v>2669</v>
      </c>
    </row>
    <row r="131" spans="1:8">
      <c r="A131">
        <v>129</v>
      </c>
      <c r="B131" s="2">
        <v>501</v>
      </c>
      <c r="C131" s="2">
        <v>453</v>
      </c>
      <c r="D131" s="2">
        <v>80</v>
      </c>
      <c r="E131" s="2">
        <v>337</v>
      </c>
      <c r="F131" s="2">
        <v>456</v>
      </c>
      <c r="G131" s="2">
        <v>279</v>
      </c>
      <c r="H131" s="6">
        <f t="shared" si="54"/>
        <v>2106</v>
      </c>
    </row>
    <row r="132" spans="1:8">
      <c r="A132">
        <v>130</v>
      </c>
      <c r="B132" s="2">
        <v>439</v>
      </c>
      <c r="C132" s="2">
        <v>458</v>
      </c>
      <c r="D132" s="2">
        <v>237</v>
      </c>
      <c r="E132" s="2">
        <v>279</v>
      </c>
      <c r="F132" s="2">
        <v>494</v>
      </c>
      <c r="G132" s="2">
        <v>172</v>
      </c>
      <c r="H132" s="6">
        <f t="shared" ref="H132:H195" si="55">SUM(B132:G132)</f>
        <v>2079</v>
      </c>
    </row>
    <row r="133" spans="1:8">
      <c r="A133">
        <v>131</v>
      </c>
      <c r="B133" s="2">
        <v>578</v>
      </c>
      <c r="C133" s="2">
        <v>433</v>
      </c>
      <c r="D133" s="2">
        <v>97</v>
      </c>
      <c r="E133" s="2">
        <v>377</v>
      </c>
      <c r="F133" s="2">
        <v>478</v>
      </c>
      <c r="G133" s="2">
        <v>518</v>
      </c>
      <c r="H133" s="6">
        <f t="shared" si="55"/>
        <v>2481</v>
      </c>
    </row>
    <row r="134" spans="1:8">
      <c r="A134">
        <v>132</v>
      </c>
      <c r="B134" s="2">
        <v>510</v>
      </c>
      <c r="C134" s="2">
        <v>386</v>
      </c>
      <c r="D134" s="2">
        <v>2</v>
      </c>
      <c r="E134" s="2">
        <v>331</v>
      </c>
      <c r="F134" s="2">
        <v>521</v>
      </c>
      <c r="G134" s="2">
        <v>115</v>
      </c>
      <c r="H134" s="6">
        <f t="shared" si="55"/>
        <v>1865</v>
      </c>
    </row>
    <row r="135" spans="1:8">
      <c r="A135">
        <v>133</v>
      </c>
      <c r="B135" s="2">
        <v>485</v>
      </c>
      <c r="C135" s="2">
        <v>409</v>
      </c>
      <c r="D135" s="2">
        <v>668</v>
      </c>
      <c r="E135" s="2">
        <v>391</v>
      </c>
      <c r="F135" s="2">
        <v>482</v>
      </c>
      <c r="G135" s="2">
        <v>133</v>
      </c>
      <c r="H135" s="6">
        <f t="shared" si="55"/>
        <v>2568</v>
      </c>
    </row>
    <row r="136" spans="1:8">
      <c r="A136">
        <v>134</v>
      </c>
      <c r="B136" s="2">
        <v>470</v>
      </c>
      <c r="C136" s="2">
        <v>467</v>
      </c>
      <c r="D136" s="2">
        <v>465</v>
      </c>
      <c r="E136" s="2">
        <v>357</v>
      </c>
      <c r="F136" s="2">
        <v>409</v>
      </c>
      <c r="G136" s="2">
        <v>385</v>
      </c>
      <c r="H136" s="6">
        <f t="shared" si="55"/>
        <v>2553</v>
      </c>
    </row>
    <row r="137" spans="1:8">
      <c r="A137">
        <v>135</v>
      </c>
      <c r="B137" s="2">
        <v>468</v>
      </c>
      <c r="C137" s="2">
        <v>427</v>
      </c>
      <c r="D137" s="2">
        <v>385</v>
      </c>
      <c r="E137" s="2">
        <v>431</v>
      </c>
      <c r="F137" s="2">
        <v>470</v>
      </c>
      <c r="G137" s="2">
        <v>220</v>
      </c>
      <c r="H137" s="6">
        <f t="shared" si="55"/>
        <v>2401</v>
      </c>
    </row>
    <row r="138" spans="1:8">
      <c r="A138">
        <v>136</v>
      </c>
      <c r="B138" s="2">
        <v>551</v>
      </c>
      <c r="C138" s="2">
        <v>453</v>
      </c>
      <c r="D138" s="2">
        <v>349</v>
      </c>
      <c r="E138" s="2">
        <v>331</v>
      </c>
      <c r="F138" s="2">
        <v>492</v>
      </c>
      <c r="G138" s="2">
        <v>308</v>
      </c>
      <c r="H138" s="6">
        <f t="shared" si="55"/>
        <v>2484</v>
      </c>
    </row>
    <row r="139" spans="1:8">
      <c r="A139">
        <v>137</v>
      </c>
      <c r="B139" s="2">
        <v>434</v>
      </c>
      <c r="C139" s="2">
        <v>397</v>
      </c>
      <c r="D139" s="2">
        <v>1473</v>
      </c>
      <c r="E139" s="2">
        <v>419</v>
      </c>
      <c r="F139" s="2">
        <v>534</v>
      </c>
      <c r="G139" s="2">
        <v>90</v>
      </c>
      <c r="H139" s="6">
        <f t="shared" si="55"/>
        <v>3347</v>
      </c>
    </row>
    <row r="140" spans="1:8">
      <c r="A140">
        <v>138</v>
      </c>
      <c r="B140" s="2">
        <v>434</v>
      </c>
      <c r="C140" s="2">
        <v>360</v>
      </c>
      <c r="D140" s="2">
        <v>5</v>
      </c>
      <c r="E140" s="2">
        <v>396</v>
      </c>
      <c r="F140" s="2">
        <v>475</v>
      </c>
      <c r="G140" s="2">
        <v>418</v>
      </c>
      <c r="H140" s="6">
        <f t="shared" si="55"/>
        <v>2088</v>
      </c>
    </row>
    <row r="141" spans="1:8">
      <c r="A141">
        <v>139</v>
      </c>
      <c r="B141" s="2">
        <v>513</v>
      </c>
      <c r="C141" s="2">
        <v>426</v>
      </c>
      <c r="D141" s="2">
        <v>147</v>
      </c>
      <c r="E141" s="2">
        <v>442</v>
      </c>
      <c r="F141" s="2">
        <v>417</v>
      </c>
      <c r="G141" s="2">
        <v>621</v>
      </c>
      <c r="H141" s="6">
        <f t="shared" si="55"/>
        <v>2566</v>
      </c>
    </row>
    <row r="142" spans="1:8">
      <c r="A142">
        <v>140</v>
      </c>
      <c r="B142" s="2">
        <v>437</v>
      </c>
      <c r="C142" s="2">
        <v>360</v>
      </c>
      <c r="D142" s="2">
        <v>1620</v>
      </c>
      <c r="E142" s="2">
        <v>450</v>
      </c>
      <c r="F142" s="2">
        <v>500</v>
      </c>
      <c r="G142" s="2">
        <v>133</v>
      </c>
      <c r="H142" s="6">
        <f t="shared" si="55"/>
        <v>3500</v>
      </c>
    </row>
    <row r="143" spans="1:8">
      <c r="A143">
        <v>141</v>
      </c>
      <c r="B143" s="2">
        <v>433</v>
      </c>
      <c r="C143" s="2">
        <v>406</v>
      </c>
      <c r="D143" s="2">
        <v>320</v>
      </c>
      <c r="E143" s="2">
        <v>376</v>
      </c>
      <c r="F143" s="2">
        <v>538</v>
      </c>
      <c r="G143" s="2">
        <v>851</v>
      </c>
      <c r="H143" s="6">
        <f t="shared" si="55"/>
        <v>2924</v>
      </c>
    </row>
    <row r="144" spans="1:8">
      <c r="A144">
        <v>142</v>
      </c>
      <c r="B144" s="2">
        <v>470</v>
      </c>
      <c r="C144" s="2">
        <v>343</v>
      </c>
      <c r="D144" s="2">
        <v>153</v>
      </c>
      <c r="E144" s="2">
        <v>340</v>
      </c>
      <c r="F144" s="2">
        <v>553</v>
      </c>
      <c r="G144" s="2">
        <v>526</v>
      </c>
      <c r="H144" s="6">
        <f t="shared" si="55"/>
        <v>2385</v>
      </c>
    </row>
    <row r="145" spans="1:8">
      <c r="A145">
        <v>143</v>
      </c>
      <c r="B145" s="2">
        <v>520</v>
      </c>
      <c r="C145" s="2">
        <v>377</v>
      </c>
      <c r="D145" s="2">
        <v>313</v>
      </c>
      <c r="E145" s="2">
        <v>336</v>
      </c>
      <c r="F145" s="2">
        <v>480</v>
      </c>
      <c r="G145" s="2">
        <v>13</v>
      </c>
      <c r="H145" s="6">
        <f t="shared" si="55"/>
        <v>2039</v>
      </c>
    </row>
    <row r="146" spans="1:8">
      <c r="A146">
        <v>144</v>
      </c>
      <c r="B146" s="2">
        <v>523</v>
      </c>
      <c r="C146" s="2">
        <v>336</v>
      </c>
      <c r="D146" s="2">
        <v>3634</v>
      </c>
      <c r="E146" s="2">
        <v>439</v>
      </c>
      <c r="F146" s="2">
        <v>428</v>
      </c>
      <c r="G146" s="2">
        <v>777</v>
      </c>
      <c r="H146" s="6">
        <f t="shared" si="55"/>
        <v>6137</v>
      </c>
    </row>
    <row r="147" spans="1:8">
      <c r="A147">
        <v>145</v>
      </c>
      <c r="B147" s="2">
        <v>383</v>
      </c>
      <c r="C147" s="2">
        <v>371</v>
      </c>
      <c r="D147" s="2">
        <v>559</v>
      </c>
      <c r="E147" s="2">
        <v>315</v>
      </c>
      <c r="F147" s="2">
        <v>492</v>
      </c>
      <c r="G147" s="2">
        <v>229</v>
      </c>
      <c r="H147" s="6">
        <f t="shared" si="55"/>
        <v>2349</v>
      </c>
    </row>
    <row r="148" spans="1:8">
      <c r="A148">
        <v>146</v>
      </c>
      <c r="B148" s="2">
        <v>537</v>
      </c>
      <c r="C148" s="2">
        <v>353</v>
      </c>
      <c r="D148" s="2">
        <v>526</v>
      </c>
      <c r="E148" s="2">
        <v>441</v>
      </c>
      <c r="F148" s="2">
        <v>485</v>
      </c>
      <c r="G148" s="2">
        <v>1410</v>
      </c>
      <c r="H148" s="6">
        <f t="shared" si="55"/>
        <v>3752</v>
      </c>
    </row>
    <row r="149" spans="1:8">
      <c r="A149">
        <v>147</v>
      </c>
      <c r="B149" s="2">
        <v>458</v>
      </c>
      <c r="C149" s="2">
        <v>380</v>
      </c>
      <c r="D149" s="2">
        <v>137</v>
      </c>
      <c r="E149" s="2">
        <v>434</v>
      </c>
      <c r="F149" s="2">
        <v>490</v>
      </c>
      <c r="G149" s="2">
        <v>177</v>
      </c>
      <c r="H149" s="6">
        <f t="shared" si="55"/>
        <v>2076</v>
      </c>
    </row>
    <row r="150" spans="1:8">
      <c r="A150">
        <v>148</v>
      </c>
      <c r="B150" s="2">
        <v>535</v>
      </c>
      <c r="C150" s="2">
        <v>378</v>
      </c>
      <c r="D150" s="2">
        <v>36</v>
      </c>
      <c r="E150" s="2">
        <v>467</v>
      </c>
      <c r="F150" s="2">
        <v>495</v>
      </c>
      <c r="G150" s="2">
        <v>340</v>
      </c>
      <c r="H150" s="6">
        <f t="shared" si="55"/>
        <v>2251</v>
      </c>
    </row>
    <row r="151" spans="1:8">
      <c r="A151">
        <v>149</v>
      </c>
      <c r="B151" s="2">
        <v>503</v>
      </c>
      <c r="C151" s="2">
        <v>346</v>
      </c>
      <c r="D151" s="2">
        <v>201</v>
      </c>
      <c r="E151" s="2">
        <v>534</v>
      </c>
      <c r="F151" s="2">
        <v>462</v>
      </c>
      <c r="G151" s="2">
        <v>85</v>
      </c>
      <c r="H151" s="6">
        <f t="shared" si="55"/>
        <v>2131</v>
      </c>
    </row>
    <row r="152" spans="1:8">
      <c r="A152">
        <v>150</v>
      </c>
      <c r="B152" s="2">
        <v>555</v>
      </c>
      <c r="C152" s="2">
        <v>456</v>
      </c>
      <c r="D152" s="2">
        <v>218</v>
      </c>
      <c r="E152" s="2">
        <v>491</v>
      </c>
      <c r="F152" s="2">
        <v>554</v>
      </c>
      <c r="G152" s="2">
        <v>101</v>
      </c>
      <c r="H152" s="6">
        <f t="shared" si="55"/>
        <v>2375</v>
      </c>
    </row>
    <row r="153" spans="1:8">
      <c r="A153">
        <v>151</v>
      </c>
      <c r="B153" s="2">
        <v>433</v>
      </c>
      <c r="C153" s="2">
        <v>432</v>
      </c>
      <c r="D153" s="2">
        <v>97</v>
      </c>
      <c r="E153" s="2">
        <v>303</v>
      </c>
      <c r="F153" s="2">
        <v>468</v>
      </c>
      <c r="G153" s="2">
        <v>89</v>
      </c>
      <c r="H153" s="6">
        <f t="shared" si="55"/>
        <v>1822</v>
      </c>
    </row>
    <row r="154" spans="1:8">
      <c r="A154">
        <v>152</v>
      </c>
      <c r="B154" s="2">
        <v>494</v>
      </c>
      <c r="C154" s="2">
        <v>401</v>
      </c>
      <c r="D154" s="2">
        <v>933</v>
      </c>
      <c r="E154" s="2">
        <v>447</v>
      </c>
      <c r="F154" s="2">
        <v>515</v>
      </c>
      <c r="G154" s="2">
        <v>218</v>
      </c>
      <c r="H154" s="6">
        <f t="shared" si="55"/>
        <v>3008</v>
      </c>
    </row>
    <row r="155" spans="1:8">
      <c r="A155">
        <v>153</v>
      </c>
      <c r="B155" s="2">
        <v>563</v>
      </c>
      <c r="C155" s="2">
        <v>455</v>
      </c>
      <c r="D155" s="2">
        <v>1941</v>
      </c>
      <c r="E155" s="2">
        <v>333</v>
      </c>
      <c r="F155" s="2">
        <v>437</v>
      </c>
      <c r="G155" s="2">
        <v>184</v>
      </c>
      <c r="H155" s="6">
        <f t="shared" si="55"/>
        <v>3913</v>
      </c>
    </row>
    <row r="156" spans="1:8">
      <c r="A156">
        <v>154</v>
      </c>
      <c r="B156" s="2">
        <v>479</v>
      </c>
      <c r="C156" s="2">
        <v>384</v>
      </c>
      <c r="D156" s="2">
        <v>154</v>
      </c>
      <c r="E156" s="2">
        <v>387</v>
      </c>
      <c r="F156" s="2">
        <v>439</v>
      </c>
      <c r="G156" s="2">
        <v>127</v>
      </c>
      <c r="H156" s="6">
        <f t="shared" si="55"/>
        <v>1970</v>
      </c>
    </row>
    <row r="157" spans="1:8">
      <c r="A157">
        <v>155</v>
      </c>
      <c r="B157" s="2">
        <v>492</v>
      </c>
      <c r="C157" s="2">
        <v>376</v>
      </c>
      <c r="D157" s="2">
        <v>314</v>
      </c>
      <c r="E157" s="2">
        <v>458</v>
      </c>
      <c r="F157" s="2">
        <v>482</v>
      </c>
      <c r="G157" s="2">
        <v>49</v>
      </c>
      <c r="H157" s="6">
        <f t="shared" si="55"/>
        <v>2171</v>
      </c>
    </row>
    <row r="158" spans="1:8">
      <c r="A158">
        <v>156</v>
      </c>
      <c r="B158" s="2">
        <v>411</v>
      </c>
      <c r="C158" s="2">
        <v>431</v>
      </c>
      <c r="D158" s="2">
        <v>405</v>
      </c>
      <c r="E158" s="2">
        <v>406</v>
      </c>
      <c r="F158" s="2">
        <v>510</v>
      </c>
      <c r="G158" s="2">
        <v>753</v>
      </c>
      <c r="H158" s="6">
        <f t="shared" si="55"/>
        <v>2916</v>
      </c>
    </row>
    <row r="159" spans="1:8">
      <c r="A159">
        <v>157</v>
      </c>
      <c r="B159" s="2">
        <v>491</v>
      </c>
      <c r="C159" s="2">
        <v>384</v>
      </c>
      <c r="D159" s="2">
        <v>183</v>
      </c>
      <c r="E159" s="2">
        <v>361</v>
      </c>
      <c r="F159" s="2">
        <v>512</v>
      </c>
      <c r="G159" s="2">
        <v>755</v>
      </c>
      <c r="H159" s="6">
        <f t="shared" si="55"/>
        <v>2686</v>
      </c>
    </row>
    <row r="160" spans="1:8">
      <c r="A160">
        <v>158</v>
      </c>
      <c r="B160" s="2">
        <v>511</v>
      </c>
      <c r="C160" s="2">
        <v>423</v>
      </c>
      <c r="D160" s="2">
        <v>307</v>
      </c>
      <c r="E160" s="2">
        <v>343</v>
      </c>
      <c r="F160" s="2">
        <v>452</v>
      </c>
      <c r="G160" s="2">
        <v>553</v>
      </c>
      <c r="H160" s="6">
        <f t="shared" si="55"/>
        <v>2589</v>
      </c>
    </row>
    <row r="161" spans="1:8">
      <c r="A161">
        <v>159</v>
      </c>
      <c r="B161" s="2">
        <v>522</v>
      </c>
      <c r="C161" s="2">
        <v>343</v>
      </c>
      <c r="D161" s="2">
        <v>6</v>
      </c>
      <c r="E161" s="2">
        <v>448</v>
      </c>
      <c r="F161" s="2">
        <v>472</v>
      </c>
      <c r="G161" s="2">
        <v>546</v>
      </c>
      <c r="H161" s="6">
        <f t="shared" si="55"/>
        <v>2337</v>
      </c>
    </row>
    <row r="162" spans="1:8">
      <c r="A162">
        <v>160</v>
      </c>
      <c r="B162" s="2">
        <v>490</v>
      </c>
      <c r="C162" s="2">
        <v>447</v>
      </c>
      <c r="D162" s="2">
        <v>138</v>
      </c>
      <c r="E162" s="2">
        <v>377</v>
      </c>
      <c r="F162" s="2">
        <v>574</v>
      </c>
      <c r="G162" s="2">
        <v>62</v>
      </c>
      <c r="H162" s="6">
        <f t="shared" si="55"/>
        <v>2088</v>
      </c>
    </row>
    <row r="163" spans="1:8">
      <c r="A163">
        <v>161</v>
      </c>
      <c r="B163" s="2">
        <v>553</v>
      </c>
      <c r="C163" s="2">
        <v>413</v>
      </c>
      <c r="D163" s="2">
        <v>345</v>
      </c>
      <c r="E163" s="2">
        <v>469</v>
      </c>
      <c r="F163" s="2">
        <v>455</v>
      </c>
      <c r="G163" s="2">
        <v>311</v>
      </c>
      <c r="H163" s="6">
        <f t="shared" si="55"/>
        <v>2546</v>
      </c>
    </row>
    <row r="164" spans="1:8">
      <c r="A164">
        <v>162</v>
      </c>
      <c r="B164" s="2">
        <v>615</v>
      </c>
      <c r="C164" s="2">
        <v>343</v>
      </c>
      <c r="D164" s="2">
        <v>410</v>
      </c>
      <c r="E164" s="2">
        <v>329</v>
      </c>
      <c r="F164" s="2">
        <v>562</v>
      </c>
      <c r="G164" s="2">
        <v>11</v>
      </c>
      <c r="H164" s="6">
        <f t="shared" si="55"/>
        <v>2270</v>
      </c>
    </row>
    <row r="165" spans="1:8">
      <c r="A165">
        <v>163</v>
      </c>
      <c r="B165" s="2">
        <v>480</v>
      </c>
      <c r="C165" s="2">
        <v>472</v>
      </c>
      <c r="D165" s="2">
        <v>1587</v>
      </c>
      <c r="E165" s="2">
        <v>479</v>
      </c>
      <c r="F165" s="2">
        <v>493</v>
      </c>
      <c r="G165" s="2">
        <v>115</v>
      </c>
      <c r="H165" s="6">
        <f t="shared" si="55"/>
        <v>3626</v>
      </c>
    </row>
    <row r="166" spans="1:8">
      <c r="A166">
        <v>164</v>
      </c>
      <c r="B166" s="2">
        <v>526</v>
      </c>
      <c r="C166" s="2">
        <v>435</v>
      </c>
      <c r="D166" s="2">
        <v>644</v>
      </c>
      <c r="E166" s="2">
        <v>361</v>
      </c>
      <c r="F166" s="2">
        <v>500</v>
      </c>
      <c r="G166" s="2">
        <v>120</v>
      </c>
      <c r="H166" s="6">
        <f t="shared" si="55"/>
        <v>2586</v>
      </c>
    </row>
    <row r="167" spans="1:8">
      <c r="A167">
        <v>165</v>
      </c>
      <c r="B167" s="2">
        <v>559</v>
      </c>
      <c r="C167" s="2">
        <v>386</v>
      </c>
      <c r="D167" s="2">
        <v>920</v>
      </c>
      <c r="E167" s="2">
        <v>493</v>
      </c>
      <c r="F167" s="2">
        <v>490</v>
      </c>
      <c r="G167" s="2">
        <v>805</v>
      </c>
      <c r="H167" s="6">
        <f t="shared" si="55"/>
        <v>3653</v>
      </c>
    </row>
    <row r="168" spans="1:8">
      <c r="A168">
        <v>166</v>
      </c>
      <c r="B168" s="2">
        <v>544</v>
      </c>
      <c r="C168" s="2">
        <v>325</v>
      </c>
      <c r="D168" s="2">
        <v>7</v>
      </c>
      <c r="E168" s="2">
        <v>311</v>
      </c>
      <c r="F168" s="2">
        <v>454</v>
      </c>
      <c r="G168" s="2">
        <v>319</v>
      </c>
      <c r="H168" s="6">
        <f t="shared" si="55"/>
        <v>1960</v>
      </c>
    </row>
    <row r="169" spans="1:8">
      <c r="A169">
        <v>167</v>
      </c>
      <c r="B169" s="2">
        <v>570</v>
      </c>
      <c r="C169" s="2">
        <v>413</v>
      </c>
      <c r="D169" s="2">
        <v>36</v>
      </c>
      <c r="E169" s="2">
        <v>346</v>
      </c>
      <c r="F169" s="2">
        <v>435</v>
      </c>
      <c r="G169" s="2">
        <v>586</v>
      </c>
      <c r="H169" s="6">
        <f t="shared" si="55"/>
        <v>2386</v>
      </c>
    </row>
    <row r="170" spans="1:8">
      <c r="A170">
        <v>168</v>
      </c>
      <c r="B170" s="2">
        <v>559</v>
      </c>
      <c r="C170" s="2">
        <v>410</v>
      </c>
      <c r="D170" s="2">
        <v>990</v>
      </c>
      <c r="E170" s="2">
        <v>408</v>
      </c>
      <c r="F170" s="2">
        <v>534</v>
      </c>
      <c r="G170" s="2">
        <v>326</v>
      </c>
      <c r="H170" s="6">
        <f t="shared" si="55"/>
        <v>3227</v>
      </c>
    </row>
    <row r="171" spans="1:8">
      <c r="A171">
        <v>169</v>
      </c>
      <c r="B171" s="2">
        <v>424</v>
      </c>
      <c r="C171" s="2">
        <v>368</v>
      </c>
      <c r="D171" s="2">
        <v>831</v>
      </c>
      <c r="E171" s="2">
        <v>407</v>
      </c>
      <c r="F171" s="2">
        <v>439</v>
      </c>
      <c r="G171" s="2">
        <v>259</v>
      </c>
      <c r="H171" s="6">
        <f t="shared" si="55"/>
        <v>2728</v>
      </c>
    </row>
    <row r="172" spans="1:8">
      <c r="A172">
        <v>170</v>
      </c>
      <c r="B172" s="2">
        <v>576</v>
      </c>
      <c r="C172" s="2">
        <v>372</v>
      </c>
      <c r="D172" s="2">
        <v>185</v>
      </c>
      <c r="E172" s="2">
        <v>379</v>
      </c>
      <c r="F172" s="2">
        <v>373</v>
      </c>
      <c r="G172" s="2">
        <v>464</v>
      </c>
      <c r="H172" s="6">
        <f t="shared" si="55"/>
        <v>2349</v>
      </c>
    </row>
    <row r="173" spans="1:8">
      <c r="A173">
        <v>171</v>
      </c>
      <c r="B173" s="2">
        <v>465</v>
      </c>
      <c r="C173" s="2">
        <v>375</v>
      </c>
      <c r="D173" s="2">
        <v>62</v>
      </c>
      <c r="E173" s="2">
        <v>290</v>
      </c>
      <c r="F173" s="2">
        <v>447</v>
      </c>
      <c r="G173" s="2">
        <v>1775</v>
      </c>
      <c r="H173" s="6">
        <f t="shared" si="55"/>
        <v>3414</v>
      </c>
    </row>
    <row r="174" spans="1:8">
      <c r="A174">
        <v>172</v>
      </c>
      <c r="B174" s="2">
        <v>429</v>
      </c>
      <c r="C174" s="2">
        <v>348</v>
      </c>
      <c r="D174" s="2">
        <v>435</v>
      </c>
      <c r="E174" s="2">
        <v>458</v>
      </c>
      <c r="F174" s="2">
        <v>436</v>
      </c>
      <c r="G174" s="2">
        <v>87</v>
      </c>
      <c r="H174" s="6">
        <f t="shared" si="55"/>
        <v>2193</v>
      </c>
    </row>
    <row r="175" spans="1:8">
      <c r="A175">
        <v>173</v>
      </c>
      <c r="B175" s="2">
        <v>469</v>
      </c>
      <c r="C175" s="2">
        <v>401</v>
      </c>
      <c r="D175" s="2">
        <v>505</v>
      </c>
      <c r="E175" s="2">
        <v>363</v>
      </c>
      <c r="F175" s="2">
        <v>454</v>
      </c>
      <c r="G175" s="2">
        <v>96</v>
      </c>
      <c r="H175" s="6">
        <f t="shared" si="55"/>
        <v>2288</v>
      </c>
    </row>
    <row r="176" spans="1:8">
      <c r="A176">
        <v>174</v>
      </c>
      <c r="B176" s="2">
        <v>493</v>
      </c>
      <c r="C176" s="2">
        <v>423</v>
      </c>
      <c r="D176" s="2">
        <v>378</v>
      </c>
      <c r="E176" s="2">
        <v>376</v>
      </c>
      <c r="F176" s="2">
        <v>441</v>
      </c>
      <c r="G176" s="2">
        <v>587</v>
      </c>
      <c r="H176" s="6">
        <f t="shared" si="55"/>
        <v>2698</v>
      </c>
    </row>
    <row r="177" spans="1:8">
      <c r="A177">
        <v>175</v>
      </c>
      <c r="B177" s="2">
        <v>467</v>
      </c>
      <c r="C177" s="2">
        <v>329</v>
      </c>
      <c r="D177" s="2">
        <v>1345</v>
      </c>
      <c r="E177" s="2">
        <v>301</v>
      </c>
      <c r="F177" s="2">
        <v>400</v>
      </c>
      <c r="G177" s="2">
        <v>240</v>
      </c>
      <c r="H177" s="6">
        <f t="shared" si="55"/>
        <v>3082</v>
      </c>
    </row>
    <row r="178" spans="1:8">
      <c r="A178">
        <v>176</v>
      </c>
      <c r="B178" s="2">
        <v>509</v>
      </c>
      <c r="C178" s="2">
        <v>450</v>
      </c>
      <c r="D178" s="2">
        <v>245</v>
      </c>
      <c r="E178" s="2">
        <v>379</v>
      </c>
      <c r="F178" s="2">
        <v>553</v>
      </c>
      <c r="G178" s="2">
        <v>859</v>
      </c>
      <c r="H178" s="6">
        <f t="shared" si="55"/>
        <v>2995</v>
      </c>
    </row>
    <row r="179" spans="1:8">
      <c r="A179">
        <v>177</v>
      </c>
      <c r="B179" s="2">
        <v>508</v>
      </c>
      <c r="C179" s="2">
        <v>393</v>
      </c>
      <c r="D179" s="2">
        <v>512</v>
      </c>
      <c r="E179" s="2">
        <v>348</v>
      </c>
      <c r="F179" s="2">
        <v>441</v>
      </c>
      <c r="G179" s="2">
        <v>900</v>
      </c>
      <c r="H179" s="6">
        <f t="shared" si="55"/>
        <v>3102</v>
      </c>
    </row>
    <row r="180" spans="1:8">
      <c r="A180">
        <v>178</v>
      </c>
      <c r="B180" s="2">
        <v>584</v>
      </c>
      <c r="C180" s="2">
        <v>392</v>
      </c>
      <c r="D180" s="2">
        <v>550</v>
      </c>
      <c r="E180" s="2">
        <v>375</v>
      </c>
      <c r="F180" s="2">
        <v>437</v>
      </c>
      <c r="G180" s="2">
        <v>1015</v>
      </c>
      <c r="H180" s="6">
        <f t="shared" si="55"/>
        <v>3353</v>
      </c>
    </row>
    <row r="181" spans="1:8">
      <c r="A181">
        <v>179</v>
      </c>
      <c r="B181" s="2">
        <v>557</v>
      </c>
      <c r="C181" s="2">
        <v>423</v>
      </c>
      <c r="D181" s="2">
        <v>784</v>
      </c>
      <c r="E181" s="2">
        <v>391</v>
      </c>
      <c r="F181" s="2">
        <v>528</v>
      </c>
      <c r="G181" s="2">
        <v>200</v>
      </c>
      <c r="H181" s="6">
        <f t="shared" si="55"/>
        <v>2883</v>
      </c>
    </row>
    <row r="182" spans="1:8">
      <c r="A182">
        <v>180</v>
      </c>
      <c r="B182" s="2">
        <v>475</v>
      </c>
      <c r="C182" s="2">
        <v>413</v>
      </c>
      <c r="D182" s="2">
        <v>82</v>
      </c>
      <c r="E182" s="2">
        <v>327</v>
      </c>
      <c r="F182" s="2">
        <v>480</v>
      </c>
      <c r="G182" s="2">
        <v>765</v>
      </c>
      <c r="H182" s="6">
        <f t="shared" si="55"/>
        <v>2542</v>
      </c>
    </row>
    <row r="183" spans="1:8">
      <c r="A183">
        <v>181</v>
      </c>
      <c r="B183" s="2">
        <v>561</v>
      </c>
      <c r="C183" s="2">
        <v>423</v>
      </c>
      <c r="D183" s="2">
        <v>793</v>
      </c>
      <c r="E183" s="2">
        <v>487</v>
      </c>
      <c r="F183" s="2">
        <v>475</v>
      </c>
      <c r="G183" s="2">
        <v>85</v>
      </c>
      <c r="H183" s="6">
        <f t="shared" si="55"/>
        <v>2824</v>
      </c>
    </row>
    <row r="184" spans="1:8">
      <c r="A184">
        <v>182</v>
      </c>
      <c r="B184" s="2">
        <v>539</v>
      </c>
      <c r="C184" s="2">
        <v>381</v>
      </c>
      <c r="D184" s="2">
        <v>1014</v>
      </c>
      <c r="E184" s="2">
        <v>350</v>
      </c>
      <c r="F184" s="2">
        <v>524</v>
      </c>
      <c r="G184" s="2">
        <v>197</v>
      </c>
      <c r="H184" s="6">
        <f t="shared" si="55"/>
        <v>3005</v>
      </c>
    </row>
    <row r="185" spans="1:8">
      <c r="A185">
        <v>183</v>
      </c>
      <c r="B185" s="2">
        <v>447</v>
      </c>
      <c r="C185" s="2">
        <v>397</v>
      </c>
      <c r="D185" s="2">
        <v>423</v>
      </c>
      <c r="E185" s="2">
        <v>444</v>
      </c>
      <c r="F185" s="2">
        <v>426</v>
      </c>
      <c r="G185" s="2">
        <v>146</v>
      </c>
      <c r="H185" s="6">
        <f t="shared" si="55"/>
        <v>2283</v>
      </c>
    </row>
    <row r="186" spans="1:8">
      <c r="A186">
        <v>184</v>
      </c>
      <c r="B186" s="2">
        <v>599</v>
      </c>
      <c r="C186" s="2">
        <v>412</v>
      </c>
      <c r="D186" s="2">
        <v>4000</v>
      </c>
      <c r="E186" s="2">
        <v>333</v>
      </c>
      <c r="F186" s="2">
        <v>491</v>
      </c>
      <c r="G186" s="2">
        <v>637</v>
      </c>
      <c r="H186" s="6">
        <f t="shared" si="55"/>
        <v>6472</v>
      </c>
    </row>
    <row r="187" spans="1:8">
      <c r="A187">
        <v>185</v>
      </c>
      <c r="B187" s="2">
        <v>488</v>
      </c>
      <c r="C187" s="2">
        <v>427</v>
      </c>
      <c r="D187" s="2">
        <v>1724</v>
      </c>
      <c r="E187" s="2">
        <v>360</v>
      </c>
      <c r="F187" s="2">
        <v>487</v>
      </c>
      <c r="G187" s="2">
        <v>47</v>
      </c>
      <c r="H187" s="6">
        <f t="shared" si="55"/>
        <v>3533</v>
      </c>
    </row>
    <row r="188" spans="1:8">
      <c r="A188">
        <v>186</v>
      </c>
      <c r="B188" s="2">
        <v>486</v>
      </c>
      <c r="C188" s="2">
        <v>371</v>
      </c>
      <c r="D188" s="2">
        <v>19</v>
      </c>
      <c r="E188" s="2">
        <v>359</v>
      </c>
      <c r="F188" s="2">
        <v>519</v>
      </c>
      <c r="G188" s="2">
        <v>191</v>
      </c>
      <c r="H188" s="6">
        <f t="shared" si="55"/>
        <v>1945</v>
      </c>
    </row>
    <row r="189" spans="1:8">
      <c r="A189">
        <v>187</v>
      </c>
      <c r="B189" s="2">
        <v>487</v>
      </c>
      <c r="C189" s="2">
        <v>477</v>
      </c>
      <c r="D189" s="2">
        <v>149</v>
      </c>
      <c r="E189" s="2">
        <v>375</v>
      </c>
      <c r="F189" s="2">
        <v>438</v>
      </c>
      <c r="G189" s="2">
        <v>86</v>
      </c>
      <c r="H189" s="6">
        <f t="shared" si="55"/>
        <v>2012</v>
      </c>
    </row>
    <row r="190" spans="1:8">
      <c r="A190">
        <v>188</v>
      </c>
      <c r="B190" s="2">
        <v>491</v>
      </c>
      <c r="C190" s="2">
        <v>463</v>
      </c>
      <c r="D190" s="2">
        <v>699</v>
      </c>
      <c r="E190" s="2">
        <v>385</v>
      </c>
      <c r="F190" s="2">
        <v>476</v>
      </c>
      <c r="G190" s="2">
        <v>1213</v>
      </c>
      <c r="H190" s="6">
        <f t="shared" si="55"/>
        <v>3727</v>
      </c>
    </row>
    <row r="191" spans="1:8">
      <c r="A191">
        <v>189</v>
      </c>
      <c r="B191" s="2">
        <v>570</v>
      </c>
      <c r="C191" s="2">
        <v>417</v>
      </c>
      <c r="D191" s="2">
        <v>19</v>
      </c>
      <c r="E191" s="2">
        <v>425</v>
      </c>
      <c r="F191" s="2">
        <v>522</v>
      </c>
      <c r="G191" s="2">
        <v>144</v>
      </c>
      <c r="H191" s="6">
        <f t="shared" si="55"/>
        <v>2097</v>
      </c>
    </row>
    <row r="192" spans="1:8">
      <c r="A192">
        <v>190</v>
      </c>
      <c r="B192" s="2">
        <v>594</v>
      </c>
      <c r="C192" s="2">
        <v>414</v>
      </c>
      <c r="D192" s="2">
        <v>1607</v>
      </c>
      <c r="E192" s="2">
        <v>404</v>
      </c>
      <c r="F192" s="2">
        <v>526</v>
      </c>
      <c r="G192" s="2">
        <v>172</v>
      </c>
      <c r="H192" s="6">
        <f t="shared" si="55"/>
        <v>3717</v>
      </c>
    </row>
    <row r="193" spans="1:8">
      <c r="A193">
        <v>191</v>
      </c>
      <c r="B193" s="2">
        <v>391</v>
      </c>
      <c r="C193" s="2">
        <v>400</v>
      </c>
      <c r="D193" s="2">
        <v>65</v>
      </c>
      <c r="E193" s="2">
        <v>341</v>
      </c>
      <c r="F193" s="2">
        <v>504</v>
      </c>
      <c r="G193" s="2">
        <v>140</v>
      </c>
      <c r="H193" s="6">
        <f t="shared" si="55"/>
        <v>1841</v>
      </c>
    </row>
    <row r="194" spans="1:8">
      <c r="A194">
        <v>192</v>
      </c>
      <c r="B194" s="2">
        <v>573</v>
      </c>
      <c r="C194" s="2">
        <v>500</v>
      </c>
      <c r="D194" s="2">
        <v>521</v>
      </c>
      <c r="E194" s="2">
        <v>414</v>
      </c>
      <c r="F194" s="2">
        <v>520</v>
      </c>
      <c r="G194" s="2">
        <v>117</v>
      </c>
      <c r="H194" s="6">
        <f t="shared" si="55"/>
        <v>2645</v>
      </c>
    </row>
    <row r="195" spans="1:8">
      <c r="A195">
        <v>193</v>
      </c>
      <c r="B195" s="2">
        <v>502</v>
      </c>
      <c r="C195" s="2">
        <v>395</v>
      </c>
      <c r="D195" s="2">
        <v>438</v>
      </c>
      <c r="E195" s="2">
        <v>402</v>
      </c>
      <c r="F195" s="2">
        <v>483</v>
      </c>
      <c r="G195" s="2">
        <v>37</v>
      </c>
      <c r="H195" s="6">
        <f t="shared" si="55"/>
        <v>2257</v>
      </c>
    </row>
    <row r="196" spans="1:8">
      <c r="A196">
        <v>194</v>
      </c>
      <c r="B196" s="2">
        <v>603</v>
      </c>
      <c r="C196" s="2">
        <v>406</v>
      </c>
      <c r="D196" s="2">
        <v>79</v>
      </c>
      <c r="E196" s="2">
        <v>498</v>
      </c>
      <c r="F196" s="2">
        <v>441</v>
      </c>
      <c r="G196" s="2">
        <v>512</v>
      </c>
      <c r="H196" s="6">
        <f t="shared" ref="H196:H259" si="56">SUM(B196:G196)</f>
        <v>2539</v>
      </c>
    </row>
    <row r="197" spans="1:8">
      <c r="A197">
        <v>195</v>
      </c>
      <c r="B197" s="2">
        <v>444</v>
      </c>
      <c r="C197" s="2">
        <v>458</v>
      </c>
      <c r="D197" s="2">
        <v>68</v>
      </c>
      <c r="E197" s="2">
        <v>382</v>
      </c>
      <c r="F197" s="2">
        <v>514</v>
      </c>
      <c r="G197" s="2">
        <v>81</v>
      </c>
      <c r="H197" s="6">
        <f t="shared" si="56"/>
        <v>1947</v>
      </c>
    </row>
    <row r="198" spans="1:8">
      <c r="A198">
        <v>196</v>
      </c>
      <c r="B198" s="2">
        <v>593</v>
      </c>
      <c r="C198" s="2">
        <v>385</v>
      </c>
      <c r="D198" s="2">
        <v>1619</v>
      </c>
      <c r="E198" s="2">
        <v>377</v>
      </c>
      <c r="F198" s="2">
        <v>444</v>
      </c>
      <c r="G198" s="2">
        <v>112</v>
      </c>
      <c r="H198" s="6">
        <f t="shared" si="56"/>
        <v>3530</v>
      </c>
    </row>
    <row r="199" spans="1:8">
      <c r="A199">
        <v>197</v>
      </c>
      <c r="B199" s="2">
        <v>379</v>
      </c>
      <c r="C199" s="2">
        <v>408</v>
      </c>
      <c r="D199" s="2">
        <v>377</v>
      </c>
      <c r="E199" s="2">
        <v>463</v>
      </c>
      <c r="F199" s="2">
        <v>526</v>
      </c>
      <c r="G199" s="2">
        <v>3</v>
      </c>
      <c r="H199" s="6">
        <f t="shared" si="56"/>
        <v>2156</v>
      </c>
    </row>
    <row r="200" spans="1:8">
      <c r="A200">
        <v>198</v>
      </c>
      <c r="B200" s="2">
        <v>527</v>
      </c>
      <c r="C200" s="2">
        <v>438</v>
      </c>
      <c r="D200" s="2">
        <v>116</v>
      </c>
      <c r="E200" s="2">
        <v>438</v>
      </c>
      <c r="F200" s="2">
        <v>509</v>
      </c>
      <c r="G200" s="2">
        <v>748</v>
      </c>
      <c r="H200" s="6">
        <f t="shared" si="56"/>
        <v>2776</v>
      </c>
    </row>
    <row r="201" spans="1:8">
      <c r="A201">
        <v>199</v>
      </c>
      <c r="B201" s="2">
        <v>525</v>
      </c>
      <c r="C201" s="2">
        <v>422</v>
      </c>
      <c r="D201" s="2">
        <v>190</v>
      </c>
      <c r="E201" s="2">
        <v>368</v>
      </c>
      <c r="F201" s="2">
        <v>518</v>
      </c>
      <c r="G201" s="2">
        <v>299</v>
      </c>
      <c r="H201" s="6">
        <f t="shared" si="56"/>
        <v>2322</v>
      </c>
    </row>
    <row r="202" spans="1:8">
      <c r="A202">
        <v>200</v>
      </c>
      <c r="B202" s="2">
        <v>540</v>
      </c>
      <c r="C202" s="2">
        <v>344</v>
      </c>
      <c r="D202" s="2">
        <v>418</v>
      </c>
      <c r="E202" s="2">
        <v>393</v>
      </c>
      <c r="F202" s="2">
        <v>487</v>
      </c>
      <c r="G202" s="2">
        <v>298</v>
      </c>
      <c r="H202" s="6">
        <f t="shared" si="56"/>
        <v>2480</v>
      </c>
    </row>
    <row r="203" spans="1:8">
      <c r="A203">
        <v>201</v>
      </c>
      <c r="B203" s="2">
        <v>466</v>
      </c>
      <c r="C203" s="2">
        <v>462</v>
      </c>
      <c r="D203" s="2">
        <v>83</v>
      </c>
      <c r="E203" s="2">
        <v>385</v>
      </c>
      <c r="F203" s="2">
        <v>425</v>
      </c>
      <c r="G203" s="2">
        <v>1322</v>
      </c>
      <c r="H203" s="6">
        <f t="shared" si="56"/>
        <v>3143</v>
      </c>
    </row>
    <row r="204" spans="1:8">
      <c r="A204">
        <v>202</v>
      </c>
      <c r="B204" s="2">
        <v>519</v>
      </c>
      <c r="C204" s="2">
        <v>403</v>
      </c>
      <c r="D204" s="2">
        <v>10</v>
      </c>
      <c r="E204" s="2">
        <v>322</v>
      </c>
      <c r="F204" s="2">
        <v>537</v>
      </c>
      <c r="G204" s="2">
        <v>1816</v>
      </c>
      <c r="H204" s="6">
        <f t="shared" si="56"/>
        <v>3607</v>
      </c>
    </row>
    <row r="205" spans="1:8">
      <c r="A205">
        <v>203</v>
      </c>
      <c r="B205" s="2">
        <v>454</v>
      </c>
      <c r="C205" s="2">
        <v>398</v>
      </c>
      <c r="D205" s="2">
        <v>567</v>
      </c>
      <c r="E205" s="2">
        <v>462</v>
      </c>
      <c r="F205" s="2">
        <v>471</v>
      </c>
      <c r="G205" s="2">
        <v>313</v>
      </c>
      <c r="H205" s="6">
        <f t="shared" si="56"/>
        <v>2665</v>
      </c>
    </row>
    <row r="206" spans="1:8">
      <c r="A206">
        <v>204</v>
      </c>
      <c r="B206" s="2">
        <v>483</v>
      </c>
      <c r="C206" s="2">
        <v>354</v>
      </c>
      <c r="D206" s="2">
        <v>523</v>
      </c>
      <c r="E206" s="2">
        <v>541</v>
      </c>
      <c r="F206" s="2">
        <v>447</v>
      </c>
      <c r="G206" s="2">
        <v>330</v>
      </c>
      <c r="H206" s="6">
        <f t="shared" si="56"/>
        <v>2678</v>
      </c>
    </row>
    <row r="207" spans="1:8">
      <c r="A207">
        <v>205</v>
      </c>
      <c r="B207" s="2">
        <v>417</v>
      </c>
      <c r="C207" s="2">
        <v>497</v>
      </c>
      <c r="D207" s="2">
        <v>2315</v>
      </c>
      <c r="E207" s="2">
        <v>443</v>
      </c>
      <c r="F207" s="2">
        <v>460</v>
      </c>
      <c r="G207" s="2">
        <v>982</v>
      </c>
      <c r="H207" s="6">
        <f t="shared" si="56"/>
        <v>5114</v>
      </c>
    </row>
    <row r="208" spans="1:8">
      <c r="A208">
        <v>206</v>
      </c>
      <c r="B208" s="2">
        <v>453</v>
      </c>
      <c r="C208" s="2">
        <v>407</v>
      </c>
      <c r="D208" s="2">
        <v>240</v>
      </c>
      <c r="E208" s="2">
        <v>371</v>
      </c>
      <c r="F208" s="2">
        <v>446</v>
      </c>
      <c r="G208" s="2">
        <v>251</v>
      </c>
      <c r="H208" s="6">
        <f t="shared" si="56"/>
        <v>2168</v>
      </c>
    </row>
    <row r="209" spans="1:8">
      <c r="A209">
        <v>207</v>
      </c>
      <c r="B209" s="2">
        <v>460</v>
      </c>
      <c r="C209" s="2">
        <v>357</v>
      </c>
      <c r="D209" s="2">
        <v>542</v>
      </c>
      <c r="E209" s="2">
        <v>524</v>
      </c>
      <c r="F209" s="2">
        <v>468</v>
      </c>
      <c r="G209" s="2">
        <v>590</v>
      </c>
      <c r="H209" s="6">
        <f t="shared" si="56"/>
        <v>2941</v>
      </c>
    </row>
    <row r="210" spans="1:8">
      <c r="A210">
        <v>208</v>
      </c>
      <c r="B210" s="2">
        <v>453</v>
      </c>
      <c r="C210" s="2">
        <v>471</v>
      </c>
      <c r="D210" s="2">
        <v>499</v>
      </c>
      <c r="E210" s="2">
        <v>381</v>
      </c>
      <c r="F210" s="2">
        <v>463</v>
      </c>
      <c r="G210" s="2">
        <v>220</v>
      </c>
      <c r="H210" s="6">
        <f t="shared" si="56"/>
        <v>2487</v>
      </c>
    </row>
    <row r="211" spans="1:8">
      <c r="A211">
        <v>209</v>
      </c>
      <c r="B211" s="2">
        <v>490</v>
      </c>
      <c r="C211" s="2">
        <v>308</v>
      </c>
      <c r="D211" s="2">
        <v>771</v>
      </c>
      <c r="E211" s="2">
        <v>471</v>
      </c>
      <c r="F211" s="2">
        <v>509</v>
      </c>
      <c r="G211" s="2">
        <v>320</v>
      </c>
      <c r="H211" s="6">
        <f t="shared" si="56"/>
        <v>2869</v>
      </c>
    </row>
    <row r="212" spans="1:8">
      <c r="A212">
        <v>210</v>
      </c>
      <c r="B212" s="2">
        <v>512</v>
      </c>
      <c r="C212" s="2">
        <v>356</v>
      </c>
      <c r="D212" s="2">
        <v>157</v>
      </c>
      <c r="E212" s="2">
        <v>406</v>
      </c>
      <c r="F212" s="2">
        <v>475</v>
      </c>
      <c r="G212" s="2">
        <v>1165</v>
      </c>
      <c r="H212" s="6">
        <f t="shared" si="56"/>
        <v>3071</v>
      </c>
    </row>
    <row r="213" spans="1:8">
      <c r="A213">
        <v>211</v>
      </c>
      <c r="B213" s="2">
        <v>512</v>
      </c>
      <c r="C213" s="2">
        <v>397</v>
      </c>
      <c r="D213" s="2">
        <v>337</v>
      </c>
      <c r="E213" s="2">
        <v>533</v>
      </c>
      <c r="F213" s="2">
        <v>469</v>
      </c>
      <c r="G213" s="2">
        <v>203</v>
      </c>
      <c r="H213" s="6">
        <f t="shared" si="56"/>
        <v>2451</v>
      </c>
    </row>
    <row r="214" spans="1:8">
      <c r="A214">
        <v>212</v>
      </c>
      <c r="B214" s="2">
        <v>433</v>
      </c>
      <c r="C214" s="2">
        <v>458</v>
      </c>
      <c r="D214" s="2">
        <v>40</v>
      </c>
      <c r="E214" s="2">
        <v>461</v>
      </c>
      <c r="F214" s="2">
        <v>450</v>
      </c>
      <c r="G214" s="2">
        <v>40</v>
      </c>
      <c r="H214" s="6">
        <f t="shared" si="56"/>
        <v>1882</v>
      </c>
    </row>
    <row r="215" spans="1:8">
      <c r="A215">
        <v>213</v>
      </c>
      <c r="B215" s="2">
        <v>445</v>
      </c>
      <c r="C215" s="2">
        <v>400</v>
      </c>
      <c r="D215" s="2">
        <v>243</v>
      </c>
      <c r="E215" s="2">
        <v>432</v>
      </c>
      <c r="F215" s="2">
        <v>488</v>
      </c>
      <c r="G215" s="2">
        <v>210</v>
      </c>
      <c r="H215" s="6">
        <f t="shared" si="56"/>
        <v>2218</v>
      </c>
    </row>
    <row r="216" spans="1:8">
      <c r="A216">
        <v>214</v>
      </c>
      <c r="B216" s="2">
        <v>461</v>
      </c>
      <c r="C216" s="2">
        <v>391</v>
      </c>
      <c r="D216" s="2">
        <v>120</v>
      </c>
      <c r="E216" s="2">
        <v>414</v>
      </c>
      <c r="F216" s="2">
        <v>400</v>
      </c>
      <c r="G216" s="2">
        <v>1031</v>
      </c>
      <c r="H216" s="6">
        <f t="shared" si="56"/>
        <v>2817</v>
      </c>
    </row>
    <row r="217" spans="1:8">
      <c r="A217">
        <v>215</v>
      </c>
      <c r="B217" s="2">
        <v>506</v>
      </c>
      <c r="C217" s="2">
        <v>359</v>
      </c>
      <c r="D217" s="2">
        <v>518</v>
      </c>
      <c r="E217" s="2">
        <v>423</v>
      </c>
      <c r="F217" s="2">
        <v>482</v>
      </c>
      <c r="G217" s="2">
        <v>893</v>
      </c>
      <c r="H217" s="6">
        <f t="shared" si="56"/>
        <v>3181</v>
      </c>
    </row>
    <row r="218" spans="1:8">
      <c r="A218">
        <v>216</v>
      </c>
      <c r="B218" s="2">
        <v>535</v>
      </c>
      <c r="C218" s="2">
        <v>454</v>
      </c>
      <c r="D218" s="2">
        <v>407</v>
      </c>
      <c r="E218" s="2">
        <v>414</v>
      </c>
      <c r="F218" s="2">
        <v>479</v>
      </c>
      <c r="G218" s="2">
        <v>446</v>
      </c>
      <c r="H218" s="6">
        <f t="shared" si="56"/>
        <v>2735</v>
      </c>
    </row>
    <row r="219" spans="1:8">
      <c r="A219">
        <v>217</v>
      </c>
      <c r="B219" s="2">
        <v>476</v>
      </c>
      <c r="C219" s="2">
        <v>373</v>
      </c>
      <c r="D219" s="2">
        <v>578</v>
      </c>
      <c r="E219" s="2">
        <v>327</v>
      </c>
      <c r="F219" s="2">
        <v>426</v>
      </c>
      <c r="G219" s="2">
        <v>1120</v>
      </c>
      <c r="H219" s="6">
        <f t="shared" si="56"/>
        <v>3300</v>
      </c>
    </row>
    <row r="220" spans="1:8">
      <c r="A220">
        <v>218</v>
      </c>
      <c r="B220" s="2">
        <v>584</v>
      </c>
      <c r="C220" s="2">
        <v>388</v>
      </c>
      <c r="D220" s="2">
        <v>1287</v>
      </c>
      <c r="E220" s="2">
        <v>404</v>
      </c>
      <c r="F220" s="2">
        <v>486</v>
      </c>
      <c r="G220" s="2">
        <v>1734</v>
      </c>
      <c r="H220" s="6">
        <f t="shared" si="56"/>
        <v>4883</v>
      </c>
    </row>
    <row r="221" spans="1:8">
      <c r="A221">
        <v>219</v>
      </c>
      <c r="B221" s="2">
        <v>445</v>
      </c>
      <c r="C221" s="2">
        <v>372</v>
      </c>
      <c r="D221" s="2">
        <v>163</v>
      </c>
      <c r="E221" s="2">
        <v>351</v>
      </c>
      <c r="F221" s="2">
        <v>510</v>
      </c>
      <c r="G221" s="2">
        <v>281</v>
      </c>
      <c r="H221" s="6">
        <f t="shared" si="56"/>
        <v>2122</v>
      </c>
    </row>
    <row r="222" spans="1:8">
      <c r="A222">
        <v>220</v>
      </c>
      <c r="B222" s="2">
        <v>458</v>
      </c>
      <c r="C222" s="2">
        <v>469</v>
      </c>
      <c r="D222" s="2">
        <v>1646</v>
      </c>
      <c r="E222" s="2">
        <v>394</v>
      </c>
      <c r="F222" s="2">
        <v>392</v>
      </c>
      <c r="G222" s="2">
        <v>865</v>
      </c>
      <c r="H222" s="6">
        <f t="shared" si="56"/>
        <v>4224</v>
      </c>
    </row>
    <row r="223" spans="1:8">
      <c r="A223">
        <v>221</v>
      </c>
      <c r="B223" s="2">
        <v>587</v>
      </c>
      <c r="C223" s="2">
        <v>319</v>
      </c>
      <c r="D223" s="2">
        <v>211</v>
      </c>
      <c r="E223" s="2">
        <v>435</v>
      </c>
      <c r="F223" s="2">
        <v>591</v>
      </c>
      <c r="G223" s="2">
        <v>133</v>
      </c>
      <c r="H223" s="6">
        <f t="shared" si="56"/>
        <v>2276</v>
      </c>
    </row>
    <row r="224" spans="1:8">
      <c r="A224">
        <v>222</v>
      </c>
      <c r="B224" s="2">
        <v>490</v>
      </c>
      <c r="C224" s="2">
        <v>435</v>
      </c>
      <c r="D224" s="2">
        <v>66</v>
      </c>
      <c r="E224" s="2">
        <v>372</v>
      </c>
      <c r="F224" s="2">
        <v>415</v>
      </c>
      <c r="G224" s="2">
        <v>263</v>
      </c>
      <c r="H224" s="6">
        <f t="shared" si="56"/>
        <v>2041</v>
      </c>
    </row>
    <row r="225" spans="1:8">
      <c r="A225">
        <v>223</v>
      </c>
      <c r="B225" s="2">
        <v>614</v>
      </c>
      <c r="C225" s="2">
        <v>441</v>
      </c>
      <c r="D225" s="2">
        <v>331</v>
      </c>
      <c r="E225" s="2">
        <v>409</v>
      </c>
      <c r="F225" s="2">
        <v>467</v>
      </c>
      <c r="G225" s="2">
        <v>498</v>
      </c>
      <c r="H225" s="6">
        <f t="shared" si="56"/>
        <v>2760</v>
      </c>
    </row>
    <row r="226" spans="1:8">
      <c r="A226">
        <v>224</v>
      </c>
      <c r="B226" s="2">
        <v>486</v>
      </c>
      <c r="C226" s="2">
        <v>410</v>
      </c>
      <c r="D226" s="2">
        <v>1219</v>
      </c>
      <c r="E226" s="2">
        <v>435</v>
      </c>
      <c r="F226" s="2">
        <v>397</v>
      </c>
      <c r="G226" s="2">
        <v>134</v>
      </c>
      <c r="H226" s="6">
        <f t="shared" si="56"/>
        <v>3081</v>
      </c>
    </row>
    <row r="227" spans="1:8">
      <c r="A227">
        <v>225</v>
      </c>
      <c r="B227" s="2">
        <v>478</v>
      </c>
      <c r="C227" s="2">
        <v>330</v>
      </c>
      <c r="D227" s="2">
        <v>898</v>
      </c>
      <c r="E227" s="2">
        <v>398</v>
      </c>
      <c r="F227" s="2">
        <v>456</v>
      </c>
      <c r="G227" s="2">
        <v>629</v>
      </c>
      <c r="H227" s="6">
        <f t="shared" si="56"/>
        <v>3189</v>
      </c>
    </row>
    <row r="228" spans="1:8">
      <c r="A228">
        <v>226</v>
      </c>
      <c r="B228" s="2">
        <v>419</v>
      </c>
      <c r="C228" s="2">
        <v>409</v>
      </c>
      <c r="D228" s="2">
        <v>2189</v>
      </c>
      <c r="E228" s="2">
        <v>413</v>
      </c>
      <c r="F228" s="2">
        <v>573</v>
      </c>
      <c r="G228" s="2">
        <v>349</v>
      </c>
      <c r="H228" s="6">
        <f t="shared" si="56"/>
        <v>4352</v>
      </c>
    </row>
    <row r="229" spans="1:8">
      <c r="A229">
        <v>227</v>
      </c>
      <c r="B229" s="2">
        <v>544</v>
      </c>
      <c r="C229" s="2">
        <v>400</v>
      </c>
      <c r="D229" s="2">
        <v>21</v>
      </c>
      <c r="E229" s="2">
        <v>371</v>
      </c>
      <c r="F229" s="2">
        <v>529</v>
      </c>
      <c r="G229" s="2">
        <v>181</v>
      </c>
      <c r="H229" s="6">
        <f t="shared" si="56"/>
        <v>2046</v>
      </c>
    </row>
    <row r="230" spans="1:8">
      <c r="A230">
        <v>228</v>
      </c>
      <c r="B230" s="2">
        <v>427</v>
      </c>
      <c r="C230" s="2">
        <v>452</v>
      </c>
      <c r="D230" s="2">
        <v>260</v>
      </c>
      <c r="E230" s="2">
        <v>389</v>
      </c>
      <c r="F230" s="2">
        <v>453</v>
      </c>
      <c r="G230" s="2">
        <v>1290</v>
      </c>
      <c r="H230" s="6">
        <f t="shared" si="56"/>
        <v>3271</v>
      </c>
    </row>
    <row r="231" spans="1:8">
      <c r="A231">
        <v>229</v>
      </c>
      <c r="B231" s="2">
        <v>542</v>
      </c>
      <c r="C231" s="2">
        <v>384</v>
      </c>
      <c r="D231" s="2">
        <v>33</v>
      </c>
      <c r="E231" s="2">
        <v>384</v>
      </c>
      <c r="F231" s="2">
        <v>472</v>
      </c>
      <c r="G231" s="2">
        <v>837</v>
      </c>
      <c r="H231" s="6">
        <f t="shared" si="56"/>
        <v>2652</v>
      </c>
    </row>
    <row r="232" spans="1:8">
      <c r="A232">
        <v>230</v>
      </c>
      <c r="B232" s="2">
        <v>398</v>
      </c>
      <c r="C232" s="2">
        <v>381</v>
      </c>
      <c r="D232" s="2">
        <v>160</v>
      </c>
      <c r="E232" s="2">
        <v>476</v>
      </c>
      <c r="F232" s="2">
        <v>442</v>
      </c>
      <c r="G232" s="2">
        <v>351</v>
      </c>
      <c r="H232" s="6">
        <f t="shared" si="56"/>
        <v>2208</v>
      </c>
    </row>
    <row r="233" spans="1:8">
      <c r="A233">
        <v>231</v>
      </c>
      <c r="B233" s="2">
        <v>630</v>
      </c>
      <c r="C233" s="2">
        <v>356</v>
      </c>
      <c r="D233" s="2">
        <v>385</v>
      </c>
      <c r="E233" s="2">
        <v>398</v>
      </c>
      <c r="F233" s="2">
        <v>427</v>
      </c>
      <c r="G233" s="2">
        <v>111</v>
      </c>
      <c r="H233" s="6">
        <f t="shared" si="56"/>
        <v>2307</v>
      </c>
    </row>
    <row r="234" spans="1:8">
      <c r="A234">
        <v>232</v>
      </c>
      <c r="B234" s="2">
        <v>407</v>
      </c>
      <c r="C234" s="2">
        <v>369</v>
      </c>
      <c r="D234" s="2">
        <v>497</v>
      </c>
      <c r="E234" s="2">
        <v>415</v>
      </c>
      <c r="F234" s="2">
        <v>426</v>
      </c>
      <c r="G234" s="2">
        <v>532</v>
      </c>
      <c r="H234" s="6">
        <f t="shared" si="56"/>
        <v>2646</v>
      </c>
    </row>
    <row r="235" spans="1:8">
      <c r="A235">
        <v>233</v>
      </c>
      <c r="B235" s="2">
        <v>545</v>
      </c>
      <c r="C235" s="2">
        <v>421</v>
      </c>
      <c r="D235" s="2">
        <v>175</v>
      </c>
      <c r="E235" s="2">
        <v>373</v>
      </c>
      <c r="F235" s="2">
        <v>514</v>
      </c>
      <c r="G235" s="2">
        <v>494</v>
      </c>
      <c r="H235" s="6">
        <f t="shared" si="56"/>
        <v>2522</v>
      </c>
    </row>
    <row r="236" spans="1:8">
      <c r="A236">
        <v>234</v>
      </c>
      <c r="B236" s="2">
        <v>651</v>
      </c>
      <c r="C236" s="2">
        <v>396</v>
      </c>
      <c r="D236" s="2">
        <v>320</v>
      </c>
      <c r="E236" s="2">
        <v>421</v>
      </c>
      <c r="F236" s="2">
        <v>462</v>
      </c>
      <c r="G236" s="2">
        <v>452</v>
      </c>
      <c r="H236" s="6">
        <f t="shared" si="56"/>
        <v>2702</v>
      </c>
    </row>
    <row r="237" spans="1:8">
      <c r="A237">
        <v>235</v>
      </c>
      <c r="B237" s="2">
        <v>547</v>
      </c>
      <c r="C237" s="2">
        <v>336</v>
      </c>
      <c r="D237" s="2">
        <v>61</v>
      </c>
      <c r="E237" s="2">
        <v>370</v>
      </c>
      <c r="F237" s="2">
        <v>473</v>
      </c>
      <c r="G237" s="2">
        <v>618</v>
      </c>
      <c r="H237" s="6">
        <f t="shared" si="56"/>
        <v>2405</v>
      </c>
    </row>
    <row r="238" spans="1:8">
      <c r="A238">
        <v>236</v>
      </c>
      <c r="B238" s="2">
        <v>528</v>
      </c>
      <c r="C238" s="2">
        <v>426</v>
      </c>
      <c r="D238" s="2">
        <v>1980</v>
      </c>
      <c r="E238" s="2">
        <v>372</v>
      </c>
      <c r="F238" s="2">
        <v>494</v>
      </c>
      <c r="G238" s="2">
        <v>184</v>
      </c>
      <c r="H238" s="6">
        <f t="shared" si="56"/>
        <v>3984</v>
      </c>
    </row>
    <row r="239" spans="1:8">
      <c r="A239">
        <v>237</v>
      </c>
      <c r="B239" s="2">
        <v>502</v>
      </c>
      <c r="C239" s="2">
        <v>483</v>
      </c>
      <c r="D239" s="2">
        <v>9</v>
      </c>
      <c r="E239" s="2">
        <v>371</v>
      </c>
      <c r="F239" s="2">
        <v>461</v>
      </c>
      <c r="G239" s="2">
        <v>478</v>
      </c>
      <c r="H239" s="6">
        <f t="shared" si="56"/>
        <v>2304</v>
      </c>
    </row>
    <row r="240" spans="1:8">
      <c r="A240">
        <v>238</v>
      </c>
      <c r="B240" s="2">
        <v>486</v>
      </c>
      <c r="C240" s="2">
        <v>396</v>
      </c>
      <c r="D240" s="2">
        <v>1385</v>
      </c>
      <c r="E240" s="2">
        <v>366</v>
      </c>
      <c r="F240" s="2">
        <v>486</v>
      </c>
      <c r="G240" s="2">
        <v>281</v>
      </c>
      <c r="H240" s="6">
        <f t="shared" si="56"/>
        <v>3400</v>
      </c>
    </row>
    <row r="241" spans="1:8">
      <c r="A241">
        <v>239</v>
      </c>
      <c r="B241" s="2">
        <v>511</v>
      </c>
      <c r="C241" s="2">
        <v>435</v>
      </c>
      <c r="D241" s="2">
        <v>190</v>
      </c>
      <c r="E241" s="2">
        <v>391</v>
      </c>
      <c r="F241" s="2">
        <v>528</v>
      </c>
      <c r="G241" s="2">
        <v>166</v>
      </c>
      <c r="H241" s="6">
        <f t="shared" si="56"/>
        <v>2221</v>
      </c>
    </row>
    <row r="242" spans="1:8">
      <c r="A242">
        <v>240</v>
      </c>
      <c r="B242" s="2">
        <v>488</v>
      </c>
      <c r="C242" s="2">
        <v>338</v>
      </c>
      <c r="D242" s="2">
        <v>14</v>
      </c>
      <c r="E242" s="2">
        <v>332</v>
      </c>
      <c r="F242" s="2">
        <v>404</v>
      </c>
      <c r="G242" s="2">
        <v>275</v>
      </c>
      <c r="H242" s="6">
        <f t="shared" si="56"/>
        <v>1851</v>
      </c>
    </row>
    <row r="243" spans="1:8">
      <c r="A243">
        <v>241</v>
      </c>
      <c r="B243" s="2">
        <v>511</v>
      </c>
      <c r="C243" s="2">
        <v>412</v>
      </c>
      <c r="D243" s="2">
        <v>180</v>
      </c>
      <c r="E243" s="2">
        <v>407</v>
      </c>
      <c r="F243" s="2">
        <v>464</v>
      </c>
      <c r="G243" s="2">
        <v>93</v>
      </c>
      <c r="H243" s="6">
        <f t="shared" si="56"/>
        <v>2067</v>
      </c>
    </row>
    <row r="244" spans="1:8">
      <c r="A244">
        <v>242</v>
      </c>
      <c r="B244" s="2">
        <v>564</v>
      </c>
      <c r="C244" s="2">
        <v>341</v>
      </c>
      <c r="D244" s="2">
        <v>1831</v>
      </c>
      <c r="E244" s="2">
        <v>360</v>
      </c>
      <c r="F244" s="2">
        <v>479</v>
      </c>
      <c r="G244" s="2">
        <v>369</v>
      </c>
      <c r="H244" s="6">
        <f t="shared" si="56"/>
        <v>3944</v>
      </c>
    </row>
    <row r="245" spans="1:8">
      <c r="A245">
        <v>243</v>
      </c>
      <c r="B245" s="2">
        <v>413</v>
      </c>
      <c r="C245" s="2">
        <v>328</v>
      </c>
      <c r="D245" s="2">
        <v>138</v>
      </c>
      <c r="E245" s="2">
        <v>412</v>
      </c>
      <c r="F245" s="2">
        <v>468</v>
      </c>
      <c r="G245" s="2">
        <v>179</v>
      </c>
      <c r="H245" s="6">
        <f t="shared" si="56"/>
        <v>1938</v>
      </c>
    </row>
    <row r="246" spans="1:8">
      <c r="A246">
        <v>244</v>
      </c>
      <c r="B246" s="2">
        <v>483</v>
      </c>
      <c r="C246" s="2">
        <v>416</v>
      </c>
      <c r="D246" s="2">
        <v>1365</v>
      </c>
      <c r="E246" s="2">
        <v>346</v>
      </c>
      <c r="F246" s="2">
        <v>505</v>
      </c>
      <c r="G246" s="2">
        <v>171</v>
      </c>
      <c r="H246" s="6">
        <f t="shared" si="56"/>
        <v>3286</v>
      </c>
    </row>
    <row r="247" spans="1:8">
      <c r="A247">
        <v>245</v>
      </c>
      <c r="B247" s="2">
        <v>493</v>
      </c>
      <c r="C247" s="2">
        <v>362</v>
      </c>
      <c r="D247" s="2">
        <v>59</v>
      </c>
      <c r="E247" s="2">
        <v>436</v>
      </c>
      <c r="F247" s="2">
        <v>483</v>
      </c>
      <c r="G247" s="2">
        <v>269</v>
      </c>
      <c r="H247" s="6">
        <f t="shared" si="56"/>
        <v>2102</v>
      </c>
    </row>
    <row r="248" spans="1:8">
      <c r="A248">
        <v>246</v>
      </c>
      <c r="B248" s="2">
        <v>576</v>
      </c>
      <c r="C248" s="2">
        <v>388</v>
      </c>
      <c r="D248" s="2">
        <v>93</v>
      </c>
      <c r="E248" s="2">
        <v>431</v>
      </c>
      <c r="F248" s="2">
        <v>528</v>
      </c>
      <c r="G248" s="2">
        <v>113</v>
      </c>
      <c r="H248" s="6">
        <f t="shared" si="56"/>
        <v>2129</v>
      </c>
    </row>
    <row r="249" spans="1:8">
      <c r="A249">
        <v>247</v>
      </c>
      <c r="B249" s="2">
        <v>511</v>
      </c>
      <c r="C249" s="2">
        <v>388</v>
      </c>
      <c r="D249" s="2">
        <v>30</v>
      </c>
      <c r="E249" s="2">
        <v>374</v>
      </c>
      <c r="F249" s="2">
        <v>467</v>
      </c>
      <c r="G249" s="2">
        <v>774</v>
      </c>
      <c r="H249" s="6">
        <f t="shared" si="56"/>
        <v>2544</v>
      </c>
    </row>
    <row r="250" spans="1:8">
      <c r="A250">
        <v>248</v>
      </c>
      <c r="B250" s="2">
        <v>489</v>
      </c>
      <c r="C250" s="2">
        <v>447</v>
      </c>
      <c r="D250" s="2">
        <v>78</v>
      </c>
      <c r="E250" s="2">
        <v>450</v>
      </c>
      <c r="F250" s="2">
        <v>444</v>
      </c>
      <c r="G250" s="2">
        <v>163</v>
      </c>
      <c r="H250" s="6">
        <f t="shared" si="56"/>
        <v>2071</v>
      </c>
    </row>
    <row r="251" spans="1:8">
      <c r="A251">
        <v>249</v>
      </c>
      <c r="B251" s="2">
        <v>579</v>
      </c>
      <c r="C251" s="2">
        <v>388</v>
      </c>
      <c r="D251" s="2">
        <v>99</v>
      </c>
      <c r="E251" s="2">
        <v>398</v>
      </c>
      <c r="F251" s="2">
        <v>467</v>
      </c>
      <c r="G251" s="2">
        <v>182</v>
      </c>
      <c r="H251" s="6">
        <f t="shared" si="56"/>
        <v>2113</v>
      </c>
    </row>
    <row r="252" spans="1:8">
      <c r="A252">
        <v>250</v>
      </c>
      <c r="B252" s="2">
        <v>515</v>
      </c>
      <c r="C252" s="2">
        <v>360</v>
      </c>
      <c r="D252" s="2">
        <v>2242</v>
      </c>
      <c r="E252" s="2">
        <v>391</v>
      </c>
      <c r="F252" s="2">
        <v>485</v>
      </c>
      <c r="G252" s="2">
        <v>358</v>
      </c>
      <c r="H252" s="6">
        <f t="shared" si="56"/>
        <v>4351</v>
      </c>
    </row>
    <row r="253" spans="1:8">
      <c r="A253">
        <v>251</v>
      </c>
      <c r="B253" s="2">
        <v>551</v>
      </c>
      <c r="C253" s="2">
        <v>408</v>
      </c>
      <c r="D253" s="2">
        <v>2225</v>
      </c>
      <c r="E253" s="2">
        <v>320</v>
      </c>
      <c r="F253" s="2">
        <v>525</v>
      </c>
      <c r="G253" s="2">
        <v>216</v>
      </c>
      <c r="H253" s="6">
        <f t="shared" si="56"/>
        <v>4245</v>
      </c>
    </row>
    <row r="254" spans="1:8">
      <c r="A254">
        <v>252</v>
      </c>
      <c r="B254" s="2">
        <v>438</v>
      </c>
      <c r="C254" s="2">
        <v>352</v>
      </c>
      <c r="D254" s="2">
        <v>722</v>
      </c>
      <c r="E254" s="2">
        <v>356</v>
      </c>
      <c r="F254" s="2">
        <v>430</v>
      </c>
      <c r="G254" s="2">
        <v>364</v>
      </c>
      <c r="H254" s="6">
        <f t="shared" si="56"/>
        <v>2662</v>
      </c>
    </row>
    <row r="255" spans="1:8">
      <c r="A255">
        <v>253</v>
      </c>
      <c r="B255" s="2">
        <v>488</v>
      </c>
      <c r="C255" s="2">
        <v>350</v>
      </c>
      <c r="D255" s="2">
        <v>61</v>
      </c>
      <c r="E255" s="2">
        <v>348</v>
      </c>
      <c r="F255" s="2">
        <v>503</v>
      </c>
      <c r="G255" s="2">
        <v>240</v>
      </c>
      <c r="H255" s="6">
        <f t="shared" si="56"/>
        <v>1990</v>
      </c>
    </row>
    <row r="256" spans="1:8">
      <c r="A256">
        <v>254</v>
      </c>
      <c r="B256" s="2">
        <v>450</v>
      </c>
      <c r="C256" s="2">
        <v>392</v>
      </c>
      <c r="D256" s="2">
        <v>154</v>
      </c>
      <c r="E256" s="2">
        <v>371</v>
      </c>
      <c r="F256" s="2">
        <v>507</v>
      </c>
      <c r="G256" s="2">
        <v>339</v>
      </c>
      <c r="H256" s="6">
        <f t="shared" si="56"/>
        <v>2213</v>
      </c>
    </row>
    <row r="257" spans="1:8">
      <c r="A257">
        <v>255</v>
      </c>
      <c r="B257" s="2">
        <v>536</v>
      </c>
      <c r="C257" s="2">
        <v>423</v>
      </c>
      <c r="D257" s="2">
        <v>28</v>
      </c>
      <c r="E257" s="2">
        <v>454</v>
      </c>
      <c r="F257" s="2">
        <v>452</v>
      </c>
      <c r="G257" s="2">
        <v>5</v>
      </c>
      <c r="H257" s="6">
        <f t="shared" si="56"/>
        <v>1898</v>
      </c>
    </row>
    <row r="258" spans="1:8">
      <c r="A258">
        <v>256</v>
      </c>
      <c r="B258" s="2">
        <v>426</v>
      </c>
      <c r="C258" s="2">
        <v>331</v>
      </c>
      <c r="D258" s="2">
        <v>92</v>
      </c>
      <c r="E258" s="2">
        <v>413</v>
      </c>
      <c r="F258" s="2">
        <v>519</v>
      </c>
      <c r="G258" s="2">
        <v>164</v>
      </c>
      <c r="H258" s="6">
        <f t="shared" si="56"/>
        <v>1945</v>
      </c>
    </row>
    <row r="259" spans="1:8">
      <c r="A259">
        <v>257</v>
      </c>
      <c r="B259" s="2">
        <v>555</v>
      </c>
      <c r="C259" s="2">
        <v>344</v>
      </c>
      <c r="D259" s="2">
        <v>170</v>
      </c>
      <c r="E259" s="2">
        <v>472</v>
      </c>
      <c r="F259" s="2">
        <v>442</v>
      </c>
      <c r="G259" s="2">
        <v>1054</v>
      </c>
      <c r="H259" s="6">
        <f t="shared" si="56"/>
        <v>3037</v>
      </c>
    </row>
    <row r="260" spans="1:8">
      <c r="A260">
        <v>258</v>
      </c>
      <c r="B260" s="2">
        <v>500</v>
      </c>
      <c r="C260" s="2">
        <v>370</v>
      </c>
      <c r="D260" s="2">
        <v>924</v>
      </c>
      <c r="E260" s="2">
        <v>501</v>
      </c>
      <c r="F260" s="2">
        <v>498</v>
      </c>
      <c r="G260" s="2">
        <v>60</v>
      </c>
      <c r="H260" s="6">
        <f t="shared" ref="H260:H323" si="57">SUM(B260:G260)</f>
        <v>2853</v>
      </c>
    </row>
    <row r="261" spans="1:8">
      <c r="A261">
        <v>259</v>
      </c>
      <c r="B261" s="2">
        <v>486</v>
      </c>
      <c r="C261" s="2">
        <v>346</v>
      </c>
      <c r="D261" s="2">
        <v>24</v>
      </c>
      <c r="E261" s="2">
        <v>369</v>
      </c>
      <c r="F261" s="2">
        <v>468</v>
      </c>
      <c r="G261" s="2">
        <v>356</v>
      </c>
      <c r="H261" s="6">
        <f t="shared" si="57"/>
        <v>2049</v>
      </c>
    </row>
    <row r="262" spans="1:8">
      <c r="A262">
        <v>260</v>
      </c>
      <c r="B262" s="2">
        <v>451</v>
      </c>
      <c r="C262" s="2">
        <v>421</v>
      </c>
      <c r="D262" s="2">
        <v>1463</v>
      </c>
      <c r="E262" s="2">
        <v>495</v>
      </c>
      <c r="F262" s="2">
        <v>490</v>
      </c>
      <c r="G262" s="2">
        <v>785</v>
      </c>
      <c r="H262" s="6">
        <f t="shared" si="57"/>
        <v>4105</v>
      </c>
    </row>
    <row r="263" spans="1:8">
      <c r="A263">
        <v>261</v>
      </c>
      <c r="B263" s="2">
        <v>516</v>
      </c>
      <c r="C263" s="2">
        <v>403</v>
      </c>
      <c r="D263" s="2">
        <v>21</v>
      </c>
      <c r="E263" s="2">
        <v>409</v>
      </c>
      <c r="F263" s="2">
        <v>534</v>
      </c>
      <c r="G263" s="2">
        <v>85</v>
      </c>
      <c r="H263" s="6">
        <f t="shared" si="57"/>
        <v>1968</v>
      </c>
    </row>
    <row r="264" spans="1:8">
      <c r="A264">
        <v>262</v>
      </c>
      <c r="B264" s="2">
        <v>462</v>
      </c>
      <c r="C264" s="2">
        <v>402</v>
      </c>
      <c r="D264" s="2">
        <v>704</v>
      </c>
      <c r="E264" s="2">
        <v>386</v>
      </c>
      <c r="F264" s="2">
        <v>471</v>
      </c>
      <c r="G264" s="2">
        <v>76</v>
      </c>
      <c r="H264" s="6">
        <f t="shared" si="57"/>
        <v>2501</v>
      </c>
    </row>
    <row r="265" spans="1:8">
      <c r="A265">
        <v>263</v>
      </c>
      <c r="B265" s="2">
        <v>583</v>
      </c>
      <c r="C265" s="2">
        <v>397</v>
      </c>
      <c r="D265" s="2">
        <v>1677</v>
      </c>
      <c r="E265" s="2">
        <v>370</v>
      </c>
      <c r="F265" s="2">
        <v>432</v>
      </c>
      <c r="G265" s="2">
        <v>515</v>
      </c>
      <c r="H265" s="6">
        <f t="shared" si="57"/>
        <v>3974</v>
      </c>
    </row>
    <row r="266" spans="1:8">
      <c r="A266">
        <v>264</v>
      </c>
      <c r="B266" s="2">
        <v>482</v>
      </c>
      <c r="C266" s="2">
        <v>380</v>
      </c>
      <c r="D266" s="2">
        <v>70</v>
      </c>
      <c r="E266" s="2">
        <v>452</v>
      </c>
      <c r="F266" s="2">
        <v>417</v>
      </c>
      <c r="G266" s="2">
        <v>553</v>
      </c>
      <c r="H266" s="6">
        <f t="shared" si="57"/>
        <v>2354</v>
      </c>
    </row>
    <row r="267" spans="1:8">
      <c r="A267">
        <v>265</v>
      </c>
      <c r="B267" s="2">
        <v>587</v>
      </c>
      <c r="C267" s="2">
        <v>394</v>
      </c>
      <c r="D267" s="2">
        <v>151</v>
      </c>
      <c r="E267" s="2">
        <v>309</v>
      </c>
      <c r="F267" s="2">
        <v>442</v>
      </c>
      <c r="G267" s="2">
        <v>458</v>
      </c>
      <c r="H267" s="6">
        <f t="shared" si="57"/>
        <v>2341</v>
      </c>
    </row>
    <row r="268" spans="1:8">
      <c r="A268">
        <v>266</v>
      </c>
      <c r="B268" s="2">
        <v>591</v>
      </c>
      <c r="C268" s="2">
        <v>354</v>
      </c>
      <c r="D268" s="2">
        <v>617</v>
      </c>
      <c r="E268" s="2">
        <v>336</v>
      </c>
      <c r="F268" s="2">
        <v>497</v>
      </c>
      <c r="G268" s="2">
        <v>5</v>
      </c>
      <c r="H268" s="6">
        <f t="shared" si="57"/>
        <v>2400</v>
      </c>
    </row>
    <row r="269" spans="1:8">
      <c r="A269">
        <v>267</v>
      </c>
      <c r="B269" s="2">
        <v>473</v>
      </c>
      <c r="C269" s="2">
        <v>408</v>
      </c>
      <c r="D269" s="2">
        <v>273</v>
      </c>
      <c r="E269" s="2">
        <v>395</v>
      </c>
      <c r="F269" s="2">
        <v>457</v>
      </c>
      <c r="G269" s="2">
        <v>220</v>
      </c>
      <c r="H269" s="6">
        <f t="shared" si="57"/>
        <v>2226</v>
      </c>
    </row>
    <row r="270" spans="1:8">
      <c r="A270">
        <v>268</v>
      </c>
      <c r="B270" s="2">
        <v>458</v>
      </c>
      <c r="C270" s="2">
        <v>345</v>
      </c>
      <c r="D270" s="2">
        <v>499</v>
      </c>
      <c r="E270" s="2">
        <v>283</v>
      </c>
      <c r="F270" s="2">
        <v>505</v>
      </c>
      <c r="G270" s="2">
        <v>548</v>
      </c>
      <c r="H270" s="6">
        <f t="shared" si="57"/>
        <v>2638</v>
      </c>
    </row>
    <row r="271" spans="1:8">
      <c r="A271">
        <v>269</v>
      </c>
      <c r="B271" s="2">
        <v>547</v>
      </c>
      <c r="C271" s="2">
        <v>437</v>
      </c>
      <c r="D271" s="2">
        <v>13</v>
      </c>
      <c r="E271" s="2">
        <v>373</v>
      </c>
      <c r="F271" s="2">
        <v>534</v>
      </c>
      <c r="G271" s="2">
        <v>134</v>
      </c>
      <c r="H271" s="6">
        <f t="shared" si="57"/>
        <v>2038</v>
      </c>
    </row>
    <row r="272" spans="1:8">
      <c r="A272">
        <v>270</v>
      </c>
      <c r="B272" s="2">
        <v>470</v>
      </c>
      <c r="C272" s="2">
        <v>371</v>
      </c>
      <c r="D272" s="2">
        <v>5802</v>
      </c>
      <c r="E272" s="2">
        <v>427</v>
      </c>
      <c r="F272" s="2">
        <v>462</v>
      </c>
      <c r="G272" s="2">
        <v>337</v>
      </c>
      <c r="H272" s="6">
        <f t="shared" si="57"/>
        <v>7869</v>
      </c>
    </row>
    <row r="273" spans="1:8">
      <c r="A273">
        <v>271</v>
      </c>
      <c r="B273" s="2">
        <v>541</v>
      </c>
      <c r="C273" s="2">
        <v>385</v>
      </c>
      <c r="D273" s="2">
        <v>435</v>
      </c>
      <c r="E273" s="2">
        <v>419</v>
      </c>
      <c r="F273" s="2">
        <v>494</v>
      </c>
      <c r="G273" s="2">
        <v>20</v>
      </c>
      <c r="H273" s="6">
        <f t="shared" si="57"/>
        <v>2294</v>
      </c>
    </row>
    <row r="274" spans="1:8">
      <c r="A274">
        <v>272</v>
      </c>
      <c r="B274" s="2">
        <v>506</v>
      </c>
      <c r="C274" s="2">
        <v>381</v>
      </c>
      <c r="D274" s="2">
        <v>646</v>
      </c>
      <c r="E274" s="2">
        <v>324</v>
      </c>
      <c r="F274" s="2">
        <v>476</v>
      </c>
      <c r="G274" s="2">
        <v>32</v>
      </c>
      <c r="H274" s="6">
        <f t="shared" si="57"/>
        <v>2365</v>
      </c>
    </row>
    <row r="275" spans="1:8">
      <c r="A275">
        <v>273</v>
      </c>
      <c r="B275" s="2">
        <v>500</v>
      </c>
      <c r="C275" s="2">
        <v>425</v>
      </c>
      <c r="D275" s="2">
        <v>73</v>
      </c>
      <c r="E275" s="2">
        <v>468</v>
      </c>
      <c r="F275" s="2">
        <v>556</v>
      </c>
      <c r="G275" s="2">
        <v>164</v>
      </c>
      <c r="H275" s="6">
        <f t="shared" si="57"/>
        <v>2186</v>
      </c>
    </row>
    <row r="276" spans="1:8">
      <c r="A276">
        <v>274</v>
      </c>
      <c r="B276" s="2">
        <v>488</v>
      </c>
      <c r="C276" s="2">
        <v>403</v>
      </c>
      <c r="D276" s="2">
        <v>3340</v>
      </c>
      <c r="E276" s="2">
        <v>376</v>
      </c>
      <c r="F276" s="2">
        <v>468</v>
      </c>
      <c r="G276" s="2">
        <v>386</v>
      </c>
      <c r="H276" s="6">
        <f t="shared" si="57"/>
        <v>5461</v>
      </c>
    </row>
    <row r="277" spans="1:8">
      <c r="A277">
        <v>275</v>
      </c>
      <c r="B277" s="2">
        <v>520</v>
      </c>
      <c r="C277" s="2">
        <v>421</v>
      </c>
      <c r="D277" s="2">
        <v>372</v>
      </c>
      <c r="E277" s="2">
        <v>396</v>
      </c>
      <c r="F277" s="2">
        <v>563</v>
      </c>
      <c r="G277" s="2">
        <v>172</v>
      </c>
      <c r="H277" s="6">
        <f t="shared" si="57"/>
        <v>2444</v>
      </c>
    </row>
    <row r="278" spans="1:8">
      <c r="A278">
        <v>276</v>
      </c>
      <c r="B278" s="2">
        <v>547</v>
      </c>
      <c r="C278" s="2">
        <v>350</v>
      </c>
      <c r="D278" s="2">
        <v>34</v>
      </c>
      <c r="E278" s="2">
        <v>423</v>
      </c>
      <c r="F278" s="2">
        <v>499</v>
      </c>
      <c r="G278" s="2">
        <v>199</v>
      </c>
      <c r="H278" s="6">
        <f t="shared" si="57"/>
        <v>2052</v>
      </c>
    </row>
    <row r="279" spans="1:8">
      <c r="A279">
        <v>277</v>
      </c>
      <c r="B279" s="2">
        <v>465</v>
      </c>
      <c r="C279" s="2">
        <v>362</v>
      </c>
      <c r="D279" s="2">
        <v>68</v>
      </c>
      <c r="E279" s="2">
        <v>422</v>
      </c>
      <c r="F279" s="2">
        <v>505</v>
      </c>
      <c r="G279" s="2">
        <v>427</v>
      </c>
      <c r="H279" s="6">
        <f t="shared" si="57"/>
        <v>2249</v>
      </c>
    </row>
    <row r="280" spans="1:8">
      <c r="A280">
        <v>278</v>
      </c>
      <c r="B280" s="2">
        <v>534</v>
      </c>
      <c r="C280" s="2">
        <v>395</v>
      </c>
      <c r="D280" s="2">
        <v>360</v>
      </c>
      <c r="E280" s="2">
        <v>451</v>
      </c>
      <c r="F280" s="2">
        <v>447</v>
      </c>
      <c r="G280" s="2">
        <v>153</v>
      </c>
      <c r="H280" s="6">
        <f t="shared" si="57"/>
        <v>2340</v>
      </c>
    </row>
    <row r="281" spans="1:8">
      <c r="A281">
        <v>279</v>
      </c>
      <c r="B281" s="2">
        <v>410</v>
      </c>
      <c r="C281" s="2">
        <v>365</v>
      </c>
      <c r="D281" s="2">
        <v>110</v>
      </c>
      <c r="E281" s="2">
        <v>450</v>
      </c>
      <c r="F281" s="2">
        <v>480</v>
      </c>
      <c r="G281" s="2">
        <v>65</v>
      </c>
      <c r="H281" s="6">
        <f t="shared" si="57"/>
        <v>1880</v>
      </c>
    </row>
    <row r="282" spans="1:8">
      <c r="A282">
        <v>280</v>
      </c>
      <c r="B282" s="2">
        <v>538</v>
      </c>
      <c r="C282" s="2">
        <v>363</v>
      </c>
      <c r="D282" s="2">
        <v>354</v>
      </c>
      <c r="E282" s="2">
        <v>375</v>
      </c>
      <c r="F282" s="2">
        <v>492</v>
      </c>
      <c r="G282" s="2">
        <v>284</v>
      </c>
      <c r="H282" s="6">
        <f t="shared" si="57"/>
        <v>2406</v>
      </c>
    </row>
    <row r="283" spans="1:8">
      <c r="A283">
        <v>281</v>
      </c>
      <c r="B283" s="2">
        <v>426</v>
      </c>
      <c r="C283" s="2">
        <v>412</v>
      </c>
      <c r="D283" s="2">
        <v>217</v>
      </c>
      <c r="E283" s="2">
        <v>367</v>
      </c>
      <c r="F283" s="2">
        <v>481</v>
      </c>
      <c r="G283" s="2">
        <v>754</v>
      </c>
      <c r="H283" s="6">
        <f t="shared" si="57"/>
        <v>2657</v>
      </c>
    </row>
    <row r="284" spans="1:8">
      <c r="A284">
        <v>282</v>
      </c>
      <c r="B284" s="2">
        <v>509</v>
      </c>
      <c r="C284" s="2">
        <v>355</v>
      </c>
      <c r="D284" s="2">
        <v>219</v>
      </c>
      <c r="E284" s="2">
        <v>420</v>
      </c>
      <c r="F284" s="2">
        <v>412</v>
      </c>
      <c r="G284" s="2">
        <v>62</v>
      </c>
      <c r="H284" s="6">
        <f t="shared" si="57"/>
        <v>1977</v>
      </c>
    </row>
    <row r="285" spans="1:8">
      <c r="A285">
        <v>283</v>
      </c>
      <c r="B285" s="2">
        <v>513</v>
      </c>
      <c r="C285" s="2">
        <v>370</v>
      </c>
      <c r="D285" s="2">
        <v>69</v>
      </c>
      <c r="E285" s="2">
        <v>539</v>
      </c>
      <c r="F285" s="2">
        <v>409</v>
      </c>
      <c r="G285" s="2">
        <v>374</v>
      </c>
      <c r="H285" s="6">
        <f t="shared" si="57"/>
        <v>2274</v>
      </c>
    </row>
    <row r="286" spans="1:8">
      <c r="A286">
        <v>284</v>
      </c>
      <c r="B286" s="2">
        <v>394</v>
      </c>
      <c r="C286" s="2">
        <v>411</v>
      </c>
      <c r="D286" s="2">
        <v>39</v>
      </c>
      <c r="E286" s="2">
        <v>432</v>
      </c>
      <c r="F286" s="2">
        <v>504</v>
      </c>
      <c r="G286" s="2">
        <v>222</v>
      </c>
      <c r="H286" s="6">
        <f t="shared" si="57"/>
        <v>2002</v>
      </c>
    </row>
    <row r="287" spans="1:8">
      <c r="A287">
        <v>285</v>
      </c>
      <c r="B287" s="2">
        <v>534</v>
      </c>
      <c r="C287" s="2">
        <v>277</v>
      </c>
      <c r="D287" s="2">
        <v>1052</v>
      </c>
      <c r="E287" s="2">
        <v>332</v>
      </c>
      <c r="F287" s="2">
        <v>478</v>
      </c>
      <c r="G287" s="2">
        <v>799</v>
      </c>
      <c r="H287" s="6">
        <f t="shared" si="57"/>
        <v>3472</v>
      </c>
    </row>
    <row r="288" spans="1:8">
      <c r="A288">
        <v>286</v>
      </c>
      <c r="B288" s="2">
        <v>511</v>
      </c>
      <c r="C288" s="2">
        <v>365</v>
      </c>
      <c r="D288" s="2">
        <v>303</v>
      </c>
      <c r="E288" s="2">
        <v>411</v>
      </c>
      <c r="F288" s="2">
        <v>497</v>
      </c>
      <c r="G288" s="2">
        <v>110</v>
      </c>
      <c r="H288" s="6">
        <f t="shared" si="57"/>
        <v>2197</v>
      </c>
    </row>
    <row r="289" spans="1:8">
      <c r="A289">
        <v>287</v>
      </c>
      <c r="B289" s="2">
        <v>488</v>
      </c>
      <c r="C289" s="2">
        <v>372</v>
      </c>
      <c r="D289" s="2">
        <v>125</v>
      </c>
      <c r="E289" s="2">
        <v>474</v>
      </c>
      <c r="F289" s="2">
        <v>472</v>
      </c>
      <c r="G289" s="2">
        <v>129</v>
      </c>
      <c r="H289" s="6">
        <f t="shared" si="57"/>
        <v>2060</v>
      </c>
    </row>
    <row r="290" spans="1:8">
      <c r="A290">
        <v>288</v>
      </c>
      <c r="B290" s="2">
        <v>504</v>
      </c>
      <c r="C290" s="2">
        <v>405</v>
      </c>
      <c r="D290" s="2">
        <v>1017</v>
      </c>
      <c r="E290" s="2">
        <v>441</v>
      </c>
      <c r="F290" s="2">
        <v>450</v>
      </c>
      <c r="G290" s="2">
        <v>857</v>
      </c>
      <c r="H290" s="6">
        <f t="shared" si="57"/>
        <v>3674</v>
      </c>
    </row>
    <row r="291" spans="1:8">
      <c r="A291">
        <v>289</v>
      </c>
      <c r="B291" s="2">
        <v>481</v>
      </c>
      <c r="C291" s="2">
        <v>343</v>
      </c>
      <c r="D291" s="2">
        <v>1241</v>
      </c>
      <c r="E291" s="2">
        <v>364</v>
      </c>
      <c r="F291" s="2">
        <v>480</v>
      </c>
      <c r="G291" s="2">
        <v>904</v>
      </c>
      <c r="H291" s="6">
        <f t="shared" si="57"/>
        <v>3813</v>
      </c>
    </row>
    <row r="292" spans="1:8">
      <c r="A292">
        <v>290</v>
      </c>
      <c r="B292" s="2">
        <v>456</v>
      </c>
      <c r="C292" s="2">
        <v>420</v>
      </c>
      <c r="D292" s="2">
        <v>148</v>
      </c>
      <c r="E292" s="2">
        <v>373</v>
      </c>
      <c r="F292" s="2">
        <v>524</v>
      </c>
      <c r="G292" s="2">
        <v>456</v>
      </c>
      <c r="H292" s="6">
        <f t="shared" si="57"/>
        <v>2377</v>
      </c>
    </row>
    <row r="293" spans="1:8">
      <c r="A293">
        <v>291</v>
      </c>
      <c r="B293" s="2">
        <v>505</v>
      </c>
      <c r="C293" s="2">
        <v>448</v>
      </c>
      <c r="D293" s="2">
        <v>24</v>
      </c>
      <c r="E293" s="2">
        <v>427</v>
      </c>
      <c r="F293" s="2">
        <v>530</v>
      </c>
      <c r="G293" s="2">
        <v>1255</v>
      </c>
      <c r="H293" s="6">
        <f t="shared" si="57"/>
        <v>3189</v>
      </c>
    </row>
    <row r="294" spans="1:8">
      <c r="A294">
        <v>292</v>
      </c>
      <c r="B294" s="2">
        <v>600</v>
      </c>
      <c r="C294" s="2">
        <v>381</v>
      </c>
      <c r="D294" s="2">
        <v>6</v>
      </c>
      <c r="E294" s="2">
        <v>386</v>
      </c>
      <c r="F294" s="2">
        <v>471</v>
      </c>
      <c r="G294" s="2">
        <v>136</v>
      </c>
      <c r="H294" s="6">
        <f t="shared" si="57"/>
        <v>1980</v>
      </c>
    </row>
    <row r="295" spans="1:8">
      <c r="A295">
        <v>293</v>
      </c>
      <c r="B295" s="2">
        <v>561</v>
      </c>
      <c r="C295" s="2">
        <v>354</v>
      </c>
      <c r="D295" s="2">
        <v>103</v>
      </c>
      <c r="E295" s="2">
        <v>412</v>
      </c>
      <c r="F295" s="2">
        <v>478</v>
      </c>
      <c r="G295" s="2">
        <v>318</v>
      </c>
      <c r="H295" s="6">
        <f t="shared" si="57"/>
        <v>2226</v>
      </c>
    </row>
    <row r="296" spans="1:8">
      <c r="A296">
        <v>294</v>
      </c>
      <c r="B296" s="2">
        <v>461</v>
      </c>
      <c r="C296" s="2">
        <v>385</v>
      </c>
      <c r="D296" s="2">
        <v>866</v>
      </c>
      <c r="E296" s="2">
        <v>427</v>
      </c>
      <c r="F296" s="2">
        <v>517</v>
      </c>
      <c r="G296" s="2">
        <v>530</v>
      </c>
      <c r="H296" s="6">
        <f t="shared" si="57"/>
        <v>3186</v>
      </c>
    </row>
    <row r="297" spans="1:8">
      <c r="A297">
        <v>295</v>
      </c>
      <c r="B297" s="2">
        <v>537</v>
      </c>
      <c r="C297" s="2">
        <v>381</v>
      </c>
      <c r="D297" s="2">
        <v>3492</v>
      </c>
      <c r="E297" s="2">
        <v>382</v>
      </c>
      <c r="F297" s="2">
        <v>436</v>
      </c>
      <c r="G297" s="2">
        <v>524</v>
      </c>
      <c r="H297" s="6">
        <f t="shared" si="57"/>
        <v>5752</v>
      </c>
    </row>
    <row r="298" spans="1:8">
      <c r="A298">
        <v>296</v>
      </c>
      <c r="B298" s="2">
        <v>469</v>
      </c>
      <c r="C298" s="2">
        <v>417</v>
      </c>
      <c r="D298" s="2">
        <v>391</v>
      </c>
      <c r="E298" s="2">
        <v>368</v>
      </c>
      <c r="F298" s="2">
        <v>459</v>
      </c>
      <c r="G298" s="2">
        <v>72</v>
      </c>
      <c r="H298" s="6">
        <f t="shared" si="57"/>
        <v>2176</v>
      </c>
    </row>
    <row r="299" spans="1:8">
      <c r="A299">
        <v>297</v>
      </c>
      <c r="B299" s="2">
        <v>538</v>
      </c>
      <c r="C299" s="2">
        <v>397</v>
      </c>
      <c r="D299" s="2">
        <v>1442</v>
      </c>
      <c r="E299" s="2">
        <v>375</v>
      </c>
      <c r="F299" s="2">
        <v>468</v>
      </c>
      <c r="G299" s="2">
        <v>86</v>
      </c>
      <c r="H299" s="6">
        <f t="shared" si="57"/>
        <v>3306</v>
      </c>
    </row>
    <row r="300" spans="1:8">
      <c r="A300">
        <v>298</v>
      </c>
      <c r="B300" s="2">
        <v>460</v>
      </c>
      <c r="C300" s="2">
        <v>334</v>
      </c>
      <c r="D300" s="2">
        <v>37</v>
      </c>
      <c r="E300" s="2">
        <v>476</v>
      </c>
      <c r="F300" s="2">
        <v>490</v>
      </c>
      <c r="G300" s="2">
        <v>136</v>
      </c>
      <c r="H300" s="6">
        <f t="shared" si="57"/>
        <v>1933</v>
      </c>
    </row>
    <row r="301" spans="1:8">
      <c r="A301">
        <v>299</v>
      </c>
      <c r="B301" s="2">
        <v>482</v>
      </c>
      <c r="C301" s="2">
        <v>360</v>
      </c>
      <c r="D301" s="2">
        <v>57</v>
      </c>
      <c r="E301" s="2">
        <v>408</v>
      </c>
      <c r="F301" s="2">
        <v>491</v>
      </c>
      <c r="G301" s="2">
        <v>756</v>
      </c>
      <c r="H301" s="6">
        <f t="shared" si="57"/>
        <v>2554</v>
      </c>
    </row>
    <row r="302" spans="1:8">
      <c r="A302">
        <v>300</v>
      </c>
      <c r="B302" s="2">
        <v>567</v>
      </c>
      <c r="C302" s="2">
        <v>380</v>
      </c>
      <c r="D302" s="2">
        <v>538</v>
      </c>
      <c r="E302" s="2">
        <v>375</v>
      </c>
      <c r="F302" s="2">
        <v>484</v>
      </c>
      <c r="G302" s="2">
        <v>46</v>
      </c>
      <c r="H302" s="6">
        <f t="shared" si="57"/>
        <v>2390</v>
      </c>
    </row>
    <row r="303" spans="1:8">
      <c r="A303">
        <v>301</v>
      </c>
      <c r="B303" s="2">
        <v>526</v>
      </c>
      <c r="C303" s="2">
        <v>443</v>
      </c>
      <c r="D303" s="2">
        <v>3</v>
      </c>
      <c r="E303" s="2">
        <v>491</v>
      </c>
      <c r="F303" s="2">
        <v>499</v>
      </c>
      <c r="G303" s="2">
        <v>434</v>
      </c>
      <c r="H303" s="6">
        <f t="shared" si="57"/>
        <v>2396</v>
      </c>
    </row>
    <row r="304" spans="1:8">
      <c r="A304">
        <v>302</v>
      </c>
      <c r="B304" s="2">
        <v>479</v>
      </c>
      <c r="C304" s="2">
        <v>343</v>
      </c>
      <c r="D304" s="2">
        <v>27</v>
      </c>
      <c r="E304" s="2">
        <v>373</v>
      </c>
      <c r="F304" s="2">
        <v>533</v>
      </c>
      <c r="G304" s="2">
        <v>104</v>
      </c>
      <c r="H304" s="6">
        <f t="shared" si="57"/>
        <v>1859</v>
      </c>
    </row>
    <row r="305" spans="1:8">
      <c r="A305">
        <v>303</v>
      </c>
      <c r="B305" s="2">
        <v>401</v>
      </c>
      <c r="C305" s="2">
        <v>403</v>
      </c>
      <c r="D305" s="2">
        <v>63</v>
      </c>
      <c r="E305" s="2">
        <v>313</v>
      </c>
      <c r="F305" s="2">
        <v>506</v>
      </c>
      <c r="G305" s="2">
        <v>342</v>
      </c>
      <c r="H305" s="6">
        <f t="shared" si="57"/>
        <v>2028</v>
      </c>
    </row>
    <row r="306" spans="1:8">
      <c r="A306">
        <v>304</v>
      </c>
      <c r="B306" s="2">
        <v>469</v>
      </c>
      <c r="C306" s="2">
        <v>352</v>
      </c>
      <c r="D306" s="2">
        <v>119</v>
      </c>
      <c r="E306" s="2">
        <v>435</v>
      </c>
      <c r="F306" s="2">
        <v>460</v>
      </c>
      <c r="G306" s="2">
        <v>33</v>
      </c>
      <c r="H306" s="6">
        <f t="shared" si="57"/>
        <v>1868</v>
      </c>
    </row>
    <row r="307" spans="1:8">
      <c r="A307">
        <v>305</v>
      </c>
      <c r="B307" s="2">
        <v>445</v>
      </c>
      <c r="C307" s="2">
        <v>365</v>
      </c>
      <c r="D307" s="2">
        <v>385</v>
      </c>
      <c r="E307" s="2">
        <v>439</v>
      </c>
      <c r="F307" s="2">
        <v>502</v>
      </c>
      <c r="G307" s="2">
        <v>503</v>
      </c>
      <c r="H307" s="6">
        <f t="shared" si="57"/>
        <v>2639</v>
      </c>
    </row>
    <row r="308" spans="1:8">
      <c r="A308">
        <v>306</v>
      </c>
      <c r="B308" s="2">
        <v>396</v>
      </c>
      <c r="C308" s="2">
        <v>411</v>
      </c>
      <c r="D308" s="2">
        <v>146</v>
      </c>
      <c r="E308" s="2">
        <v>431</v>
      </c>
      <c r="F308" s="2">
        <v>550</v>
      </c>
      <c r="G308" s="2">
        <v>911</v>
      </c>
      <c r="H308" s="6">
        <f t="shared" si="57"/>
        <v>2845</v>
      </c>
    </row>
    <row r="309" spans="1:8">
      <c r="A309">
        <v>307</v>
      </c>
      <c r="B309" s="2">
        <v>529</v>
      </c>
      <c r="C309" s="2">
        <v>424</v>
      </c>
      <c r="D309" s="2">
        <v>171</v>
      </c>
      <c r="E309" s="2">
        <v>378</v>
      </c>
      <c r="F309" s="2">
        <v>515</v>
      </c>
      <c r="G309" s="2">
        <v>578</v>
      </c>
      <c r="H309" s="6">
        <f t="shared" si="57"/>
        <v>2595</v>
      </c>
    </row>
    <row r="310" spans="1:8">
      <c r="A310">
        <v>308</v>
      </c>
      <c r="B310" s="2">
        <v>555</v>
      </c>
      <c r="C310" s="2">
        <v>450</v>
      </c>
      <c r="D310" s="2">
        <v>42</v>
      </c>
      <c r="E310" s="2">
        <v>364</v>
      </c>
      <c r="F310" s="2">
        <v>513</v>
      </c>
      <c r="G310" s="2">
        <v>1535</v>
      </c>
      <c r="H310" s="6">
        <f t="shared" si="57"/>
        <v>3459</v>
      </c>
    </row>
    <row r="311" spans="1:8">
      <c r="A311">
        <v>309</v>
      </c>
      <c r="B311" s="2">
        <v>449</v>
      </c>
      <c r="C311" s="2">
        <v>424</v>
      </c>
      <c r="D311" s="2">
        <v>710</v>
      </c>
      <c r="E311" s="2">
        <v>415</v>
      </c>
      <c r="F311" s="2">
        <v>470</v>
      </c>
      <c r="G311" s="2">
        <v>126</v>
      </c>
      <c r="H311" s="6">
        <f t="shared" si="57"/>
        <v>2594</v>
      </c>
    </row>
    <row r="312" spans="1:8">
      <c r="A312">
        <v>310</v>
      </c>
      <c r="B312" s="2">
        <v>438</v>
      </c>
      <c r="C312" s="2">
        <v>382</v>
      </c>
      <c r="D312" s="2">
        <v>30</v>
      </c>
      <c r="E312" s="2">
        <v>484</v>
      </c>
      <c r="F312" s="2">
        <v>451</v>
      </c>
      <c r="G312" s="2">
        <v>129</v>
      </c>
      <c r="H312" s="6">
        <f t="shared" si="57"/>
        <v>1914</v>
      </c>
    </row>
    <row r="313" spans="1:8">
      <c r="A313">
        <v>311</v>
      </c>
      <c r="B313" s="2">
        <v>444</v>
      </c>
      <c r="C313" s="2">
        <v>363</v>
      </c>
      <c r="D313" s="2">
        <v>444</v>
      </c>
      <c r="E313" s="2">
        <v>496</v>
      </c>
      <c r="F313" s="2">
        <v>532</v>
      </c>
      <c r="G313" s="2">
        <v>1278</v>
      </c>
      <c r="H313" s="6">
        <f t="shared" si="57"/>
        <v>3557</v>
      </c>
    </row>
    <row r="314" spans="1:8">
      <c r="A314">
        <v>312</v>
      </c>
      <c r="B314" s="2">
        <v>478</v>
      </c>
      <c r="C314" s="2">
        <v>411</v>
      </c>
      <c r="D314" s="2">
        <v>369</v>
      </c>
      <c r="E314" s="2">
        <v>315</v>
      </c>
      <c r="F314" s="2">
        <v>471</v>
      </c>
      <c r="G314" s="2">
        <v>1022</v>
      </c>
      <c r="H314" s="6">
        <f t="shared" si="57"/>
        <v>3066</v>
      </c>
    </row>
    <row r="315" spans="1:8">
      <c r="A315">
        <v>313</v>
      </c>
      <c r="B315" s="2">
        <v>539</v>
      </c>
      <c r="C315" s="2">
        <v>415</v>
      </c>
      <c r="D315" s="2">
        <v>74</v>
      </c>
      <c r="E315" s="2">
        <v>387</v>
      </c>
      <c r="F315" s="2">
        <v>496</v>
      </c>
      <c r="G315" s="2">
        <v>64</v>
      </c>
      <c r="H315" s="6">
        <f t="shared" si="57"/>
        <v>1975</v>
      </c>
    </row>
    <row r="316" spans="1:8">
      <c r="A316">
        <v>314</v>
      </c>
      <c r="B316" s="2">
        <v>580</v>
      </c>
      <c r="C316" s="2">
        <v>459</v>
      </c>
      <c r="D316" s="2">
        <v>1120</v>
      </c>
      <c r="E316" s="2">
        <v>322</v>
      </c>
      <c r="F316" s="2">
        <v>505</v>
      </c>
      <c r="G316" s="2">
        <v>624</v>
      </c>
      <c r="H316" s="6">
        <f t="shared" si="57"/>
        <v>3610</v>
      </c>
    </row>
    <row r="317" spans="1:8">
      <c r="A317">
        <v>315</v>
      </c>
      <c r="B317" s="2">
        <v>393</v>
      </c>
      <c r="C317" s="2">
        <v>351</v>
      </c>
      <c r="D317" s="2">
        <v>39</v>
      </c>
      <c r="E317" s="2">
        <v>342</v>
      </c>
      <c r="F317" s="2">
        <v>506</v>
      </c>
      <c r="G317" s="2">
        <v>352</v>
      </c>
      <c r="H317" s="6">
        <f t="shared" si="57"/>
        <v>1983</v>
      </c>
    </row>
    <row r="318" spans="1:8">
      <c r="A318">
        <v>316</v>
      </c>
      <c r="B318" s="2">
        <v>568</v>
      </c>
      <c r="C318" s="2">
        <v>372</v>
      </c>
      <c r="D318" s="2">
        <v>2996</v>
      </c>
      <c r="E318" s="2">
        <v>374</v>
      </c>
      <c r="F318" s="2">
        <v>514</v>
      </c>
      <c r="G318" s="2">
        <v>504</v>
      </c>
      <c r="H318" s="6">
        <f t="shared" si="57"/>
        <v>5328</v>
      </c>
    </row>
    <row r="319" spans="1:8">
      <c r="A319">
        <v>317</v>
      </c>
      <c r="B319" s="2">
        <v>497</v>
      </c>
      <c r="C319" s="2">
        <v>403</v>
      </c>
      <c r="D319" s="2">
        <v>190</v>
      </c>
      <c r="E319" s="2">
        <v>460</v>
      </c>
      <c r="F319" s="2">
        <v>551</v>
      </c>
      <c r="G319" s="2">
        <v>154</v>
      </c>
      <c r="H319" s="6">
        <f t="shared" si="57"/>
        <v>2255</v>
      </c>
    </row>
    <row r="320" spans="1:8">
      <c r="A320">
        <v>318</v>
      </c>
      <c r="B320" s="2">
        <v>513</v>
      </c>
      <c r="C320" s="2">
        <v>381</v>
      </c>
      <c r="D320" s="2">
        <v>21</v>
      </c>
      <c r="E320" s="2">
        <v>418</v>
      </c>
      <c r="F320" s="2">
        <v>384</v>
      </c>
      <c r="G320" s="2">
        <v>333</v>
      </c>
      <c r="H320" s="6">
        <f t="shared" si="57"/>
        <v>2050</v>
      </c>
    </row>
    <row r="321" spans="1:8">
      <c r="A321">
        <v>319</v>
      </c>
      <c r="B321" s="2">
        <v>558</v>
      </c>
      <c r="C321" s="2">
        <v>425</v>
      </c>
      <c r="D321" s="2">
        <v>1130</v>
      </c>
      <c r="E321" s="2">
        <v>412</v>
      </c>
      <c r="F321" s="2">
        <v>589</v>
      </c>
      <c r="G321" s="2">
        <v>124</v>
      </c>
      <c r="H321" s="6">
        <f t="shared" si="57"/>
        <v>3238</v>
      </c>
    </row>
    <row r="322" spans="1:8">
      <c r="A322">
        <v>320</v>
      </c>
      <c r="B322" s="2">
        <v>610</v>
      </c>
      <c r="C322" s="2">
        <v>432</v>
      </c>
      <c r="D322" s="2">
        <v>11</v>
      </c>
      <c r="E322" s="2">
        <v>331</v>
      </c>
      <c r="F322" s="2">
        <v>560</v>
      </c>
      <c r="G322" s="2">
        <v>236</v>
      </c>
      <c r="H322" s="6">
        <f t="shared" si="57"/>
        <v>2180</v>
      </c>
    </row>
    <row r="323" spans="1:8">
      <c r="A323">
        <v>321</v>
      </c>
      <c r="B323" s="2">
        <v>388</v>
      </c>
      <c r="C323" s="2">
        <v>416</v>
      </c>
      <c r="D323" s="2">
        <v>370</v>
      </c>
      <c r="E323" s="2">
        <v>370</v>
      </c>
      <c r="F323" s="2">
        <v>486</v>
      </c>
      <c r="G323" s="2">
        <v>537</v>
      </c>
      <c r="H323" s="6">
        <f t="shared" si="57"/>
        <v>2567</v>
      </c>
    </row>
    <row r="324" spans="1:8">
      <c r="A324">
        <v>322</v>
      </c>
      <c r="B324" s="2">
        <v>452</v>
      </c>
      <c r="C324" s="2">
        <v>394</v>
      </c>
      <c r="D324" s="2">
        <v>504</v>
      </c>
      <c r="E324" s="2">
        <v>264</v>
      </c>
      <c r="F324" s="2">
        <v>568</v>
      </c>
      <c r="G324" s="2">
        <v>70</v>
      </c>
      <c r="H324" s="6">
        <f t="shared" ref="H324:H367" si="58">SUM(B324:G324)</f>
        <v>2252</v>
      </c>
    </row>
    <row r="325" spans="1:8">
      <c r="A325">
        <v>323</v>
      </c>
      <c r="B325" s="2">
        <v>522</v>
      </c>
      <c r="C325" s="2">
        <v>394</v>
      </c>
      <c r="D325" s="2">
        <v>301</v>
      </c>
      <c r="E325" s="2">
        <v>427</v>
      </c>
      <c r="F325" s="2">
        <v>517</v>
      </c>
      <c r="G325" s="2">
        <v>276</v>
      </c>
      <c r="H325" s="6">
        <f t="shared" si="58"/>
        <v>2437</v>
      </c>
    </row>
    <row r="326" spans="1:8">
      <c r="A326">
        <v>324</v>
      </c>
      <c r="B326" s="2">
        <v>450</v>
      </c>
      <c r="C326" s="2">
        <v>388</v>
      </c>
      <c r="D326" s="2">
        <v>737</v>
      </c>
      <c r="E326" s="2">
        <v>426</v>
      </c>
      <c r="F326" s="2">
        <v>438</v>
      </c>
      <c r="G326" s="2">
        <v>182</v>
      </c>
      <c r="H326" s="6">
        <f t="shared" si="58"/>
        <v>2621</v>
      </c>
    </row>
    <row r="327" spans="1:8">
      <c r="A327">
        <v>325</v>
      </c>
      <c r="B327" s="2">
        <v>556</v>
      </c>
      <c r="C327" s="2">
        <v>371</v>
      </c>
      <c r="D327" s="2">
        <v>19</v>
      </c>
      <c r="E327" s="2">
        <v>539</v>
      </c>
      <c r="F327" s="2">
        <v>440</v>
      </c>
      <c r="G327" s="2">
        <v>614</v>
      </c>
      <c r="H327" s="6">
        <f t="shared" si="58"/>
        <v>2539</v>
      </c>
    </row>
    <row r="328" spans="1:8">
      <c r="A328">
        <v>326</v>
      </c>
      <c r="B328" s="2">
        <v>486</v>
      </c>
      <c r="C328" s="2">
        <v>331</v>
      </c>
      <c r="D328" s="2">
        <v>36</v>
      </c>
      <c r="E328" s="2">
        <v>394</v>
      </c>
      <c r="F328" s="2">
        <v>463</v>
      </c>
      <c r="G328" s="2">
        <v>140</v>
      </c>
      <c r="H328" s="6">
        <f t="shared" si="58"/>
        <v>1850</v>
      </c>
    </row>
    <row r="329" spans="1:8">
      <c r="A329">
        <v>327</v>
      </c>
      <c r="B329" s="2">
        <v>560</v>
      </c>
      <c r="C329" s="2">
        <v>438</v>
      </c>
      <c r="D329" s="2">
        <v>23</v>
      </c>
      <c r="E329" s="2">
        <v>386</v>
      </c>
      <c r="F329" s="2">
        <v>491</v>
      </c>
      <c r="G329" s="2">
        <v>928</v>
      </c>
      <c r="H329" s="6">
        <f t="shared" si="58"/>
        <v>2826</v>
      </c>
    </row>
    <row r="330" spans="1:8">
      <c r="A330">
        <v>328</v>
      </c>
      <c r="B330" s="2">
        <v>456</v>
      </c>
      <c r="C330" s="2">
        <v>417</v>
      </c>
      <c r="D330" s="2">
        <v>417</v>
      </c>
      <c r="E330" s="2">
        <v>429</v>
      </c>
      <c r="F330" s="2">
        <v>506</v>
      </c>
      <c r="G330" s="2">
        <v>477</v>
      </c>
      <c r="H330" s="6">
        <f t="shared" si="58"/>
        <v>2702</v>
      </c>
    </row>
    <row r="331" spans="1:8">
      <c r="A331">
        <v>329</v>
      </c>
      <c r="B331" s="2">
        <v>545</v>
      </c>
      <c r="C331" s="2">
        <v>342</v>
      </c>
      <c r="D331" s="2">
        <v>704</v>
      </c>
      <c r="E331" s="2">
        <v>398</v>
      </c>
      <c r="F331" s="2">
        <v>420</v>
      </c>
      <c r="G331" s="2">
        <v>1457</v>
      </c>
      <c r="H331" s="6">
        <f t="shared" si="58"/>
        <v>3866</v>
      </c>
    </row>
    <row r="332" spans="1:8">
      <c r="A332">
        <v>330</v>
      </c>
      <c r="B332" s="2">
        <v>523</v>
      </c>
      <c r="C332" s="2">
        <v>418</v>
      </c>
      <c r="D332" s="2">
        <v>451</v>
      </c>
      <c r="E332" s="2">
        <v>408</v>
      </c>
      <c r="F332" s="2">
        <v>443</v>
      </c>
      <c r="G332" s="2">
        <v>528</v>
      </c>
      <c r="H332" s="6">
        <f t="shared" si="58"/>
        <v>2771</v>
      </c>
    </row>
    <row r="333" spans="1:8">
      <c r="A333">
        <v>331</v>
      </c>
      <c r="B333" s="2">
        <v>534</v>
      </c>
      <c r="C333" s="2">
        <v>434</v>
      </c>
      <c r="D333" s="2">
        <v>137</v>
      </c>
      <c r="E333" s="2">
        <v>402</v>
      </c>
      <c r="F333" s="2">
        <v>469</v>
      </c>
      <c r="G333" s="2">
        <v>317</v>
      </c>
      <c r="H333" s="6">
        <f t="shared" si="58"/>
        <v>2293</v>
      </c>
    </row>
    <row r="334" spans="1:8">
      <c r="A334">
        <v>332</v>
      </c>
      <c r="B334" s="2">
        <v>496</v>
      </c>
      <c r="C334" s="2">
        <v>449</v>
      </c>
      <c r="D334" s="2">
        <v>547</v>
      </c>
      <c r="E334" s="2">
        <v>508</v>
      </c>
      <c r="F334" s="2">
        <v>506</v>
      </c>
      <c r="G334" s="2">
        <v>190</v>
      </c>
      <c r="H334" s="6">
        <f t="shared" si="58"/>
        <v>2696</v>
      </c>
    </row>
    <row r="335" spans="1:8">
      <c r="A335">
        <v>333</v>
      </c>
      <c r="B335" s="2">
        <v>449</v>
      </c>
      <c r="C335" s="2">
        <v>405</v>
      </c>
      <c r="D335" s="2">
        <v>72</v>
      </c>
      <c r="E335" s="2">
        <v>493</v>
      </c>
      <c r="F335" s="2">
        <v>511</v>
      </c>
      <c r="G335" s="2">
        <v>641</v>
      </c>
      <c r="H335" s="6">
        <f t="shared" si="58"/>
        <v>2571</v>
      </c>
    </row>
    <row r="336" spans="1:8">
      <c r="A336">
        <v>334</v>
      </c>
      <c r="B336" s="2">
        <v>529</v>
      </c>
      <c r="C336" s="2">
        <v>398</v>
      </c>
      <c r="D336" s="2">
        <v>374</v>
      </c>
      <c r="E336" s="2">
        <v>377</v>
      </c>
      <c r="F336" s="2">
        <v>408</v>
      </c>
      <c r="G336" s="2">
        <v>395</v>
      </c>
      <c r="H336" s="6">
        <f t="shared" si="58"/>
        <v>2481</v>
      </c>
    </row>
    <row r="337" spans="1:8">
      <c r="A337">
        <v>335</v>
      </c>
      <c r="B337" s="2">
        <v>488</v>
      </c>
      <c r="C337" s="2">
        <v>404</v>
      </c>
      <c r="D337" s="2">
        <v>298</v>
      </c>
      <c r="E337" s="2">
        <v>369</v>
      </c>
      <c r="F337" s="2">
        <v>486</v>
      </c>
      <c r="G337" s="2">
        <v>390</v>
      </c>
      <c r="H337" s="6">
        <f t="shared" si="58"/>
        <v>2435</v>
      </c>
    </row>
    <row r="338" spans="1:8">
      <c r="A338">
        <v>336</v>
      </c>
      <c r="B338" s="2">
        <v>509</v>
      </c>
      <c r="C338" s="2">
        <v>405</v>
      </c>
      <c r="D338" s="2">
        <v>413</v>
      </c>
      <c r="E338" s="2">
        <v>396</v>
      </c>
      <c r="F338" s="2">
        <v>435</v>
      </c>
      <c r="G338" s="2">
        <v>1026</v>
      </c>
      <c r="H338" s="6">
        <f t="shared" si="58"/>
        <v>3184</v>
      </c>
    </row>
    <row r="339" spans="1:8">
      <c r="A339">
        <v>337</v>
      </c>
      <c r="B339" s="2">
        <v>610</v>
      </c>
      <c r="C339" s="2">
        <v>387</v>
      </c>
      <c r="D339" s="2">
        <v>1248</v>
      </c>
      <c r="E339" s="2">
        <v>503</v>
      </c>
      <c r="F339" s="2">
        <v>482</v>
      </c>
      <c r="G339" s="2">
        <v>1158</v>
      </c>
      <c r="H339" s="6">
        <f t="shared" si="58"/>
        <v>4388</v>
      </c>
    </row>
    <row r="340" spans="1:8">
      <c r="A340">
        <v>338</v>
      </c>
      <c r="B340" s="2">
        <v>517</v>
      </c>
      <c r="C340" s="2">
        <v>476</v>
      </c>
      <c r="D340" s="2">
        <v>1307</v>
      </c>
      <c r="E340" s="2">
        <v>360</v>
      </c>
      <c r="F340" s="2">
        <v>508</v>
      </c>
      <c r="G340" s="2">
        <v>204</v>
      </c>
      <c r="H340" s="6">
        <f t="shared" si="58"/>
        <v>3372</v>
      </c>
    </row>
    <row r="341" spans="1:8">
      <c r="A341">
        <v>339</v>
      </c>
      <c r="B341" s="2">
        <v>553</v>
      </c>
      <c r="C341" s="2">
        <v>353</v>
      </c>
      <c r="D341" s="2">
        <v>285</v>
      </c>
      <c r="E341" s="2">
        <v>402</v>
      </c>
      <c r="F341" s="2">
        <v>503</v>
      </c>
      <c r="G341" s="2">
        <v>1046</v>
      </c>
      <c r="H341" s="6">
        <f t="shared" si="58"/>
        <v>3142</v>
      </c>
    </row>
    <row r="342" spans="1:8">
      <c r="A342">
        <v>340</v>
      </c>
      <c r="B342" s="2">
        <v>470</v>
      </c>
      <c r="C342" s="2">
        <v>433</v>
      </c>
      <c r="D342" s="2">
        <v>3379</v>
      </c>
      <c r="E342" s="2">
        <v>379</v>
      </c>
      <c r="F342" s="2">
        <v>476</v>
      </c>
      <c r="G342" s="2">
        <v>677</v>
      </c>
      <c r="H342" s="6">
        <f t="shared" si="58"/>
        <v>5814</v>
      </c>
    </row>
    <row r="343" spans="1:8">
      <c r="A343">
        <v>341</v>
      </c>
      <c r="B343" s="2">
        <v>548</v>
      </c>
      <c r="C343" s="2">
        <v>431</v>
      </c>
      <c r="D343" s="2">
        <v>282</v>
      </c>
      <c r="E343" s="2">
        <v>407</v>
      </c>
      <c r="F343" s="2">
        <v>442</v>
      </c>
      <c r="G343" s="2">
        <v>193</v>
      </c>
      <c r="H343" s="6">
        <f t="shared" si="58"/>
        <v>2303</v>
      </c>
    </row>
    <row r="344" spans="1:8">
      <c r="A344">
        <v>342</v>
      </c>
      <c r="B344" s="2">
        <v>467</v>
      </c>
      <c r="C344" s="2">
        <v>431</v>
      </c>
      <c r="D344" s="2">
        <v>514</v>
      </c>
      <c r="E344" s="2">
        <v>507</v>
      </c>
      <c r="F344" s="2">
        <v>443</v>
      </c>
      <c r="G344" s="2">
        <v>465</v>
      </c>
      <c r="H344" s="6">
        <f t="shared" si="58"/>
        <v>2827</v>
      </c>
    </row>
    <row r="345" spans="1:8">
      <c r="A345">
        <v>343</v>
      </c>
      <c r="B345" s="2">
        <v>551</v>
      </c>
      <c r="C345" s="2">
        <v>451</v>
      </c>
      <c r="D345" s="2">
        <v>191</v>
      </c>
      <c r="E345" s="2">
        <v>382</v>
      </c>
      <c r="F345" s="2">
        <v>530</v>
      </c>
      <c r="G345" s="2">
        <v>127</v>
      </c>
      <c r="H345" s="6">
        <f t="shared" si="58"/>
        <v>2232</v>
      </c>
    </row>
    <row r="346" spans="1:8">
      <c r="A346">
        <v>344</v>
      </c>
      <c r="B346" s="2">
        <v>543</v>
      </c>
      <c r="C346" s="2">
        <v>394</v>
      </c>
      <c r="D346" s="2">
        <v>474</v>
      </c>
      <c r="E346" s="2">
        <v>385</v>
      </c>
      <c r="F346" s="2">
        <v>471</v>
      </c>
      <c r="G346" s="2">
        <v>70</v>
      </c>
      <c r="H346" s="6">
        <f t="shared" si="58"/>
        <v>2337</v>
      </c>
    </row>
    <row r="347" spans="1:8">
      <c r="A347">
        <v>345</v>
      </c>
      <c r="B347" s="2">
        <v>517</v>
      </c>
      <c r="C347" s="2">
        <v>353</v>
      </c>
      <c r="D347" s="2">
        <v>14</v>
      </c>
      <c r="E347" s="2">
        <v>377</v>
      </c>
      <c r="F347" s="2">
        <v>448</v>
      </c>
      <c r="G347" s="2">
        <v>548</v>
      </c>
      <c r="H347" s="6">
        <f t="shared" si="58"/>
        <v>2257</v>
      </c>
    </row>
    <row r="348" spans="1:8">
      <c r="A348">
        <v>346</v>
      </c>
      <c r="B348" s="2">
        <v>586</v>
      </c>
      <c r="C348" s="2">
        <v>424</v>
      </c>
      <c r="D348" s="2">
        <v>634</v>
      </c>
      <c r="E348" s="2">
        <v>357</v>
      </c>
      <c r="F348" s="2">
        <v>483</v>
      </c>
      <c r="G348" s="2">
        <v>557</v>
      </c>
      <c r="H348" s="6">
        <f t="shared" si="58"/>
        <v>3041</v>
      </c>
    </row>
    <row r="349" spans="1:8">
      <c r="A349">
        <v>347</v>
      </c>
      <c r="B349" s="2">
        <v>567</v>
      </c>
      <c r="C349" s="2">
        <v>451</v>
      </c>
      <c r="D349" s="2">
        <v>291</v>
      </c>
      <c r="E349" s="2">
        <v>356</v>
      </c>
      <c r="F349" s="2">
        <v>513</v>
      </c>
      <c r="G349" s="2">
        <v>606</v>
      </c>
      <c r="H349" s="6">
        <f t="shared" si="58"/>
        <v>2784</v>
      </c>
    </row>
    <row r="350" spans="1:8">
      <c r="A350">
        <v>348</v>
      </c>
      <c r="B350" s="2">
        <v>475</v>
      </c>
      <c r="C350" s="2">
        <v>330</v>
      </c>
      <c r="D350" s="2">
        <v>457</v>
      </c>
      <c r="E350" s="2">
        <v>382</v>
      </c>
      <c r="F350" s="2">
        <v>424</v>
      </c>
      <c r="G350" s="2">
        <v>376</v>
      </c>
      <c r="H350" s="6">
        <f t="shared" si="58"/>
        <v>2444</v>
      </c>
    </row>
    <row r="351" spans="1:8">
      <c r="A351">
        <v>349</v>
      </c>
      <c r="B351" s="2">
        <v>442</v>
      </c>
      <c r="C351" s="2">
        <v>356</v>
      </c>
      <c r="D351" s="2">
        <v>312</v>
      </c>
      <c r="E351" s="2">
        <v>368</v>
      </c>
      <c r="F351" s="2">
        <v>504</v>
      </c>
      <c r="G351" s="2">
        <v>1445</v>
      </c>
      <c r="H351" s="6">
        <f t="shared" si="58"/>
        <v>3427</v>
      </c>
    </row>
    <row r="352" spans="1:8">
      <c r="A352">
        <v>350</v>
      </c>
      <c r="B352" s="2">
        <v>537</v>
      </c>
      <c r="C352" s="2">
        <v>382</v>
      </c>
      <c r="D352" s="2">
        <v>86</v>
      </c>
      <c r="E352" s="2">
        <v>404</v>
      </c>
      <c r="F352" s="2">
        <v>433</v>
      </c>
      <c r="G352" s="2">
        <v>26</v>
      </c>
      <c r="H352" s="6">
        <f t="shared" si="58"/>
        <v>1868</v>
      </c>
    </row>
    <row r="353" spans="1:8">
      <c r="A353">
        <v>351</v>
      </c>
      <c r="B353" s="2">
        <v>516</v>
      </c>
      <c r="C353" s="2">
        <v>392</v>
      </c>
      <c r="D353" s="2">
        <v>508</v>
      </c>
      <c r="E353" s="2">
        <v>291</v>
      </c>
      <c r="F353" s="2">
        <v>549</v>
      </c>
      <c r="G353" s="2">
        <v>93</v>
      </c>
      <c r="H353" s="6">
        <f t="shared" si="58"/>
        <v>2349</v>
      </c>
    </row>
    <row r="354" spans="1:8">
      <c r="A354">
        <v>352</v>
      </c>
      <c r="B354" s="2">
        <v>546</v>
      </c>
      <c r="C354" s="2">
        <v>387</v>
      </c>
      <c r="D354" s="2">
        <v>2719</v>
      </c>
      <c r="E354" s="2">
        <v>406</v>
      </c>
      <c r="F354" s="2">
        <v>491</v>
      </c>
      <c r="G354" s="2">
        <v>1129</v>
      </c>
      <c r="H354" s="6">
        <f t="shared" si="58"/>
        <v>5678</v>
      </c>
    </row>
    <row r="355" spans="1:8">
      <c r="A355">
        <v>353</v>
      </c>
      <c r="B355" s="2">
        <v>440</v>
      </c>
      <c r="C355" s="2">
        <v>442</v>
      </c>
      <c r="D355" s="2">
        <v>123</v>
      </c>
      <c r="E355" s="2">
        <v>413</v>
      </c>
      <c r="F355" s="2">
        <v>482</v>
      </c>
      <c r="G355" s="2">
        <v>492</v>
      </c>
      <c r="H355" s="6">
        <f t="shared" si="58"/>
        <v>2392</v>
      </c>
    </row>
    <row r="356" spans="1:8">
      <c r="A356">
        <v>354</v>
      </c>
      <c r="B356" s="2">
        <v>475</v>
      </c>
      <c r="C356" s="2">
        <v>368</v>
      </c>
      <c r="D356" s="2">
        <v>882</v>
      </c>
      <c r="E356" s="2">
        <v>368</v>
      </c>
      <c r="F356" s="2">
        <v>475</v>
      </c>
      <c r="G356" s="2">
        <v>63</v>
      </c>
      <c r="H356" s="6">
        <f t="shared" si="58"/>
        <v>2631</v>
      </c>
    </row>
    <row r="357" spans="1:8">
      <c r="A357">
        <v>355</v>
      </c>
      <c r="B357" s="2">
        <v>480</v>
      </c>
      <c r="C357" s="2">
        <v>391</v>
      </c>
      <c r="D357" s="2">
        <v>39</v>
      </c>
      <c r="E357" s="2">
        <v>388</v>
      </c>
      <c r="F357" s="2">
        <v>445</v>
      </c>
      <c r="G357" s="2">
        <v>342</v>
      </c>
      <c r="H357" s="6">
        <f t="shared" si="58"/>
        <v>2085</v>
      </c>
    </row>
    <row r="358" spans="1:8">
      <c r="A358">
        <v>356</v>
      </c>
      <c r="B358" s="2">
        <v>594</v>
      </c>
      <c r="C358" s="2">
        <v>435</v>
      </c>
      <c r="D358" s="2">
        <v>449</v>
      </c>
      <c r="E358" s="2">
        <v>457</v>
      </c>
      <c r="F358" s="2">
        <v>427</v>
      </c>
      <c r="G358" s="2">
        <v>250</v>
      </c>
      <c r="H358" s="6">
        <f t="shared" si="58"/>
        <v>2612</v>
      </c>
    </row>
    <row r="359" spans="1:8">
      <c r="A359">
        <v>357</v>
      </c>
      <c r="B359" s="2">
        <v>437</v>
      </c>
      <c r="C359" s="2">
        <v>410</v>
      </c>
      <c r="D359" s="2">
        <v>26</v>
      </c>
      <c r="E359" s="2">
        <v>339</v>
      </c>
      <c r="F359" s="2">
        <v>539</v>
      </c>
      <c r="G359" s="2">
        <v>178</v>
      </c>
      <c r="H359" s="6">
        <f t="shared" si="58"/>
        <v>1929</v>
      </c>
    </row>
    <row r="360" spans="1:8">
      <c r="A360">
        <v>358</v>
      </c>
      <c r="B360" s="2">
        <v>523</v>
      </c>
      <c r="C360" s="2">
        <v>417</v>
      </c>
      <c r="D360" s="2">
        <v>159</v>
      </c>
      <c r="E360" s="2">
        <v>342</v>
      </c>
      <c r="F360" s="2">
        <v>469</v>
      </c>
      <c r="G360" s="2">
        <v>87</v>
      </c>
      <c r="H360" s="6">
        <f t="shared" si="58"/>
        <v>1997</v>
      </c>
    </row>
    <row r="361" spans="1:8">
      <c r="A361">
        <v>359</v>
      </c>
      <c r="B361" s="2">
        <v>559</v>
      </c>
      <c r="C361" s="2">
        <v>401</v>
      </c>
      <c r="D361" s="2">
        <v>1009</v>
      </c>
      <c r="E361" s="2">
        <v>320</v>
      </c>
      <c r="F361" s="2">
        <v>493</v>
      </c>
      <c r="G361" s="2">
        <v>97</v>
      </c>
      <c r="H361" s="6">
        <f t="shared" si="58"/>
        <v>2879</v>
      </c>
    </row>
    <row r="362" spans="1:8">
      <c r="A362">
        <v>360</v>
      </c>
      <c r="B362" s="2">
        <v>414</v>
      </c>
      <c r="C362" s="2">
        <v>407</v>
      </c>
      <c r="D362" s="2">
        <v>1</v>
      </c>
      <c r="E362" s="2">
        <v>383</v>
      </c>
      <c r="F362" s="2">
        <v>537</v>
      </c>
      <c r="G362" s="2">
        <v>315</v>
      </c>
      <c r="H362" s="6">
        <f t="shared" si="58"/>
        <v>2057</v>
      </c>
    </row>
    <row r="363" spans="1:8">
      <c r="A363">
        <v>361</v>
      </c>
      <c r="B363" s="2">
        <v>504</v>
      </c>
      <c r="C363" s="2">
        <v>454</v>
      </c>
      <c r="D363" s="2">
        <v>187</v>
      </c>
      <c r="E363" s="2">
        <v>459</v>
      </c>
      <c r="F363" s="2">
        <v>463</v>
      </c>
      <c r="G363" s="2">
        <v>392</v>
      </c>
      <c r="H363" s="6">
        <f t="shared" si="58"/>
        <v>2459</v>
      </c>
    </row>
    <row r="364" spans="1:8">
      <c r="A364">
        <v>362</v>
      </c>
      <c r="B364" s="2">
        <v>612</v>
      </c>
      <c r="C364" s="2">
        <v>360</v>
      </c>
      <c r="D364" s="2">
        <v>187</v>
      </c>
      <c r="E364" s="2">
        <v>366</v>
      </c>
      <c r="F364" s="2">
        <v>429</v>
      </c>
      <c r="G364" s="2">
        <v>158</v>
      </c>
      <c r="H364" s="6">
        <f t="shared" si="58"/>
        <v>2112</v>
      </c>
    </row>
    <row r="365" spans="1:8">
      <c r="A365">
        <v>363</v>
      </c>
      <c r="B365" s="2">
        <v>539</v>
      </c>
      <c r="C365" s="2">
        <v>402</v>
      </c>
      <c r="D365" s="2">
        <v>48</v>
      </c>
      <c r="E365" s="2">
        <v>459</v>
      </c>
      <c r="F365" s="2">
        <v>423</v>
      </c>
      <c r="G365" s="2">
        <v>638</v>
      </c>
      <c r="H365" s="6">
        <f t="shared" si="58"/>
        <v>2509</v>
      </c>
    </row>
    <row r="366" spans="1:8">
      <c r="A366">
        <v>364</v>
      </c>
      <c r="B366" s="2">
        <v>469</v>
      </c>
      <c r="C366" s="2">
        <v>408</v>
      </c>
      <c r="D366" s="2">
        <v>1410</v>
      </c>
      <c r="E366" s="2">
        <v>451</v>
      </c>
      <c r="F366" s="2">
        <v>484</v>
      </c>
      <c r="G366" s="2">
        <v>742</v>
      </c>
      <c r="H366" s="6">
        <f t="shared" si="58"/>
        <v>3964</v>
      </c>
    </row>
    <row r="367" spans="1:8">
      <c r="A367">
        <v>365</v>
      </c>
      <c r="B367" s="2">
        <v>471</v>
      </c>
      <c r="C367" s="2">
        <v>400</v>
      </c>
      <c r="D367" s="2">
        <v>1406</v>
      </c>
      <c r="E367" s="2">
        <v>492</v>
      </c>
      <c r="F367" s="2">
        <v>457</v>
      </c>
      <c r="G367" s="2">
        <v>1008</v>
      </c>
      <c r="H367" s="6">
        <f t="shared" si="58"/>
        <v>4234</v>
      </c>
    </row>
    <row r="368" spans="1:8">
      <c r="A368" s="5" t="s">
        <v>11</v>
      </c>
      <c r="B368" s="32">
        <f>SUM(B3:B367)</f>
        <v>182584</v>
      </c>
      <c r="C368" s="32">
        <f t="shared" ref="C368:H368" si="59">SUM(C3:C367)</f>
        <v>144658</v>
      </c>
      <c r="D368" s="32">
        <f t="shared" si="59"/>
        <v>212422</v>
      </c>
      <c r="E368" s="32">
        <f t="shared" si="59"/>
        <v>145918</v>
      </c>
      <c r="F368" s="32">
        <f t="shared" si="59"/>
        <v>175449</v>
      </c>
      <c r="G368" s="32">
        <f t="shared" si="59"/>
        <v>161651</v>
      </c>
      <c r="H368" s="6">
        <f t="shared" si="59"/>
        <v>1022682</v>
      </c>
    </row>
  </sheetData>
  <mergeCells count="20">
    <mergeCell ref="AF8:AF11"/>
    <mergeCell ref="S9:S10"/>
    <mergeCell ref="U9:U10"/>
    <mergeCell ref="W9:W10"/>
    <mergeCell ref="Y9:Y10"/>
    <mergeCell ref="AA9:AA10"/>
    <mergeCell ref="AC9:AC10"/>
    <mergeCell ref="AE8:AE10"/>
    <mergeCell ref="AD8:AD11"/>
    <mergeCell ref="B1:H1"/>
    <mergeCell ref="T8:T11"/>
    <mergeCell ref="V8:V11"/>
    <mergeCell ref="X8:X11"/>
    <mergeCell ref="Z8:Z11"/>
    <mergeCell ref="S2:T6"/>
    <mergeCell ref="W3:X3"/>
    <mergeCell ref="W2:Z2"/>
    <mergeCell ref="Z3:AB3"/>
    <mergeCell ref="W4:X6"/>
    <mergeCell ref="AB8:AB11"/>
  </mergeCells>
  <dataValidations disablePrompts="1" count="1">
    <dataValidation type="list" allowBlank="1" showInputMessage="1" showErrorMessage="1" sqref="Y3">
      <formula1>$AS$2:$AS$8</formula1>
    </dataValidation>
  </dataValidations>
  <pageMargins left="0.7" right="0.7" top="0.75" bottom="0.75" header="0.3" footer="0.3"/>
  <pageSetup orientation="portrait" horizontalDpi="360" verticalDpi="360" r:id="rId1"/>
  <drawing r:id="rId2"/>
  <legacyDrawing r:id="rId3"/>
</worksheet>
</file>

<file path=xl/worksheets/sheet10.xml><?xml version="1.0" encoding="utf-8"?>
<worksheet xmlns="http://schemas.openxmlformats.org/spreadsheetml/2006/main" xmlns:r="http://schemas.openxmlformats.org/officeDocument/2006/relationships">
  <dimension ref="A1:C1001"/>
  <sheetViews>
    <sheetView workbookViewId="0">
      <selection activeCell="K13" sqref="K13"/>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2" t="s">
        <v>61</v>
      </c>
      <c r="C1" s="101" t="s">
        <v>62</v>
      </c>
    </row>
    <row r="2" spans="1:3">
      <c r="A2" s="103">
        <v>1</v>
      </c>
      <c r="B2" s="106">
        <v>8070152.7154710433</v>
      </c>
      <c r="C2" s="100">
        <v>356.38638972415885</v>
      </c>
    </row>
    <row r="3" spans="1:3">
      <c r="A3" s="103">
        <v>2</v>
      </c>
      <c r="B3" s="106">
        <v>17173135.315797191</v>
      </c>
      <c r="C3" s="100">
        <v>295.58433837889896</v>
      </c>
    </row>
    <row r="4" spans="1:3">
      <c r="A4" s="103">
        <v>3</v>
      </c>
      <c r="B4" s="106">
        <v>1704358.8738178189</v>
      </c>
      <c r="C4" s="100">
        <v>554.93972051746198</v>
      </c>
    </row>
    <row r="5" spans="1:3">
      <c r="A5" s="103">
        <v>4</v>
      </c>
      <c r="B5" s="106">
        <v>3348150.0616739085</v>
      </c>
      <c r="C5" s="100">
        <v>405.29408886250764</v>
      </c>
    </row>
    <row r="6" spans="1:3">
      <c r="A6" s="103">
        <v>5</v>
      </c>
      <c r="B6" s="106">
        <v>1503998.0825569881</v>
      </c>
      <c r="C6" s="100">
        <v>534.29919094233742</v>
      </c>
    </row>
    <row r="7" spans="1:3">
      <c r="A7" s="103">
        <v>6</v>
      </c>
      <c r="B7" s="106">
        <v>1293539.3266164835</v>
      </c>
      <c r="C7" s="100">
        <v>476.98173279826608</v>
      </c>
    </row>
    <row r="8" spans="1:3">
      <c r="A8" s="103">
        <v>7</v>
      </c>
      <c r="B8" s="106">
        <v>6858799.8927775547</v>
      </c>
      <c r="C8" s="100">
        <v>366.07012311186179</v>
      </c>
    </row>
    <row r="9" spans="1:3">
      <c r="A9" s="103">
        <v>8</v>
      </c>
      <c r="B9" s="106">
        <v>2966805.5090181711</v>
      </c>
      <c r="C9" s="100">
        <v>411.7745431539484</v>
      </c>
    </row>
    <row r="10" spans="1:3">
      <c r="A10" s="103">
        <v>9</v>
      </c>
      <c r="B10" s="106">
        <v>16381529.551537508</v>
      </c>
      <c r="C10" s="100">
        <v>300.49431567196467</v>
      </c>
    </row>
    <row r="11" spans="1:3">
      <c r="A11" s="103">
        <v>10</v>
      </c>
      <c r="B11" s="106">
        <v>22953934.309420727</v>
      </c>
      <c r="C11" s="100">
        <v>260.07819314025261</v>
      </c>
    </row>
    <row r="12" spans="1:3">
      <c r="A12" s="103">
        <v>11</v>
      </c>
      <c r="B12" s="106">
        <v>21475763.236734487</v>
      </c>
      <c r="C12" s="100">
        <v>269.11909341212322</v>
      </c>
    </row>
    <row r="13" spans="1:3">
      <c r="A13" s="103">
        <v>12</v>
      </c>
      <c r="B13" s="106">
        <v>1260245.2112036617</v>
      </c>
      <c r="C13" s="100">
        <v>494.35941570641444</v>
      </c>
    </row>
    <row r="14" spans="1:3">
      <c r="A14" s="103">
        <v>13</v>
      </c>
      <c r="B14" s="106">
        <v>1307483.1460546695</v>
      </c>
      <c r="C14" s="100">
        <v>507.22327578124742</v>
      </c>
    </row>
    <row r="15" spans="1:3">
      <c r="A15" s="103">
        <v>14</v>
      </c>
      <c r="B15" s="106">
        <v>5140646.8461046228</v>
      </c>
      <c r="C15" s="100">
        <v>382.38610824774304</v>
      </c>
    </row>
    <row r="16" spans="1:3">
      <c r="A16" s="103">
        <v>15</v>
      </c>
      <c r="B16" s="106">
        <v>1640519.924848353</v>
      </c>
      <c r="C16" s="100">
        <v>548.73873121605197</v>
      </c>
    </row>
    <row r="17" spans="1:3">
      <c r="A17" s="103">
        <v>16</v>
      </c>
      <c r="B17" s="106">
        <v>1570643.1325647151</v>
      </c>
      <c r="C17" s="100">
        <v>451.4575877364062</v>
      </c>
    </row>
    <row r="18" spans="1:3">
      <c r="A18" s="103">
        <v>17</v>
      </c>
      <c r="B18" s="106">
        <v>7251964.8019199343</v>
      </c>
      <c r="C18" s="100">
        <v>362.82815065273462</v>
      </c>
    </row>
    <row r="19" spans="1:3">
      <c r="A19" s="103">
        <v>18</v>
      </c>
      <c r="B19" s="106">
        <v>5525898.9700688897</v>
      </c>
      <c r="C19" s="100">
        <v>378.32288526386156</v>
      </c>
    </row>
    <row r="20" spans="1:3">
      <c r="A20" s="103">
        <v>19</v>
      </c>
      <c r="B20" s="106">
        <v>22426892.445159089</v>
      </c>
      <c r="C20" s="100">
        <v>263.29637635000813</v>
      </c>
    </row>
    <row r="21" spans="1:3">
      <c r="A21" s="103">
        <v>20</v>
      </c>
      <c r="B21" s="106">
        <v>9435826.9694230314</v>
      </c>
      <c r="C21" s="100">
        <v>346.19450942435981</v>
      </c>
    </row>
    <row r="22" spans="1:3">
      <c r="A22" s="103">
        <v>21</v>
      </c>
      <c r="B22" s="106">
        <v>1283670.1219717443</v>
      </c>
      <c r="C22" s="100">
        <v>502.84715965429655</v>
      </c>
    </row>
    <row r="23" spans="1:3">
      <c r="A23" s="103">
        <v>22</v>
      </c>
      <c r="B23" s="106">
        <v>20101029.66980885</v>
      </c>
      <c r="C23" s="100">
        <v>277.53806314037092</v>
      </c>
    </row>
    <row r="24" spans="1:3">
      <c r="A24" s="103">
        <v>23</v>
      </c>
      <c r="B24" s="106">
        <v>3738964.6059527011</v>
      </c>
      <c r="C24" s="100">
        <v>399.49801046098491</v>
      </c>
    </row>
    <row r="25" spans="1:3">
      <c r="A25" s="103">
        <v>24</v>
      </c>
      <c r="B25" s="106">
        <v>7835262.7513303719</v>
      </c>
      <c r="C25" s="100">
        <v>358.19962129006143</v>
      </c>
    </row>
    <row r="26" spans="1:3">
      <c r="A26" s="103">
        <v>25</v>
      </c>
      <c r="B26" s="106">
        <v>1267411.4229996542</v>
      </c>
      <c r="C26" s="100">
        <v>486.13362039818134</v>
      </c>
    </row>
    <row r="27" spans="1:3">
      <c r="A27" s="103">
        <v>26</v>
      </c>
      <c r="B27" s="106">
        <v>15719789.000232849</v>
      </c>
      <c r="C27" s="100">
        <v>304.63086233783088</v>
      </c>
    </row>
    <row r="28" spans="1:3">
      <c r="A28" s="103">
        <v>27</v>
      </c>
      <c r="B28" s="106">
        <v>7808287.3979473785</v>
      </c>
      <c r="C28" s="100">
        <v>358.40917114932518</v>
      </c>
    </row>
    <row r="29" spans="1:3">
      <c r="A29" s="103">
        <v>28</v>
      </c>
      <c r="B29" s="106">
        <v>1655571.2221541901</v>
      </c>
      <c r="C29" s="100">
        <v>550.24536758300167</v>
      </c>
    </row>
    <row r="30" spans="1:3">
      <c r="A30" s="103">
        <v>29</v>
      </c>
      <c r="B30" s="106">
        <v>1341240.6396409073</v>
      </c>
      <c r="C30" s="100">
        <v>469.39085875981993</v>
      </c>
    </row>
    <row r="31" spans="1:3">
      <c r="A31" s="103">
        <v>30</v>
      </c>
      <c r="B31" s="106">
        <v>13822388.637897445</v>
      </c>
      <c r="C31" s="100">
        <v>316.61078981990499</v>
      </c>
    </row>
    <row r="32" spans="1:3">
      <c r="A32" s="103">
        <v>31</v>
      </c>
      <c r="B32" s="106">
        <v>21404158.570358686</v>
      </c>
      <c r="C32" s="100">
        <v>269.5576056686964</v>
      </c>
    </row>
    <row r="33" spans="1:3">
      <c r="A33" s="103">
        <v>32</v>
      </c>
      <c r="B33" s="106">
        <v>10109012.011601213</v>
      </c>
      <c r="C33" s="100">
        <v>341.34245441823379</v>
      </c>
    </row>
    <row r="34" spans="1:3">
      <c r="A34" s="103">
        <v>33</v>
      </c>
      <c r="B34" s="106">
        <v>1392769.3193813078</v>
      </c>
      <c r="C34" s="100">
        <v>463.349693878251</v>
      </c>
    </row>
    <row r="35" spans="1:3">
      <c r="A35" s="103">
        <v>34</v>
      </c>
      <c r="B35" s="106">
        <v>5878962.6594924266</v>
      </c>
      <c r="C35" s="100">
        <v>374.77784851602178</v>
      </c>
    </row>
    <row r="36" spans="1:3">
      <c r="A36" s="103">
        <v>35</v>
      </c>
      <c r="B36" s="106">
        <v>21800354.157165512</v>
      </c>
      <c r="C36" s="100">
        <v>267.13127468206511</v>
      </c>
    </row>
    <row r="37" spans="1:3">
      <c r="A37" s="103">
        <v>36</v>
      </c>
      <c r="B37" s="106">
        <v>21278691.136955518</v>
      </c>
      <c r="C37" s="100">
        <v>270.32597748205342</v>
      </c>
    </row>
    <row r="38" spans="1:3">
      <c r="A38" s="103">
        <v>37</v>
      </c>
      <c r="B38" s="106">
        <v>1582533.7797679841</v>
      </c>
      <c r="C38" s="100">
        <v>450.84870223367989</v>
      </c>
    </row>
    <row r="39" spans="1:3">
      <c r="A39" s="103">
        <v>38</v>
      </c>
      <c r="B39" s="106">
        <v>11444182.841300294</v>
      </c>
      <c r="C39" s="100">
        <v>332.15468741122385</v>
      </c>
    </row>
    <row r="40" spans="1:3">
      <c r="A40" s="103">
        <v>39</v>
      </c>
      <c r="B40" s="106">
        <v>20418196.552601904</v>
      </c>
      <c r="C40" s="100">
        <v>275.59570976421037</v>
      </c>
    </row>
    <row r="41" spans="1:3">
      <c r="A41" s="103">
        <v>40</v>
      </c>
      <c r="B41" s="106">
        <v>2253448.7764018872</v>
      </c>
      <c r="C41" s="100">
        <v>427.24165299033825</v>
      </c>
    </row>
    <row r="42" spans="1:3">
      <c r="A42" s="103">
        <v>41</v>
      </c>
      <c r="B42" s="106">
        <v>1609793.216360034</v>
      </c>
      <c r="C42" s="100">
        <v>545.66298462062286</v>
      </c>
    </row>
    <row r="43" spans="1:3">
      <c r="A43" s="103">
        <v>42</v>
      </c>
      <c r="B43" s="106">
        <v>9313831.4015473388</v>
      </c>
      <c r="C43" s="100">
        <v>347.08883951655071</v>
      </c>
    </row>
    <row r="44" spans="1:3">
      <c r="A44" s="103">
        <v>43</v>
      </c>
      <c r="B44" s="106">
        <v>14125643.018301358</v>
      </c>
      <c r="C44" s="100">
        <v>314.67591558242026</v>
      </c>
    </row>
    <row r="45" spans="1:3">
      <c r="A45" s="103">
        <v>44</v>
      </c>
      <c r="B45" s="106">
        <v>4960692.7819241406</v>
      </c>
      <c r="C45" s="100">
        <v>384.35598742512798</v>
      </c>
    </row>
    <row r="46" spans="1:3">
      <c r="A46" s="103">
        <v>45</v>
      </c>
      <c r="B46" s="106">
        <v>1262104.2686377771</v>
      </c>
      <c r="C46" s="100">
        <v>495.54331619550629</v>
      </c>
    </row>
    <row r="47" spans="1:3">
      <c r="A47" s="103">
        <v>46</v>
      </c>
      <c r="B47" s="106">
        <v>14670300.444324538</v>
      </c>
      <c r="C47" s="100">
        <v>311.2238437799848</v>
      </c>
    </row>
    <row r="48" spans="1:3">
      <c r="A48" s="103">
        <v>47</v>
      </c>
      <c r="B48" s="106">
        <v>1349531.6013580477</v>
      </c>
      <c r="C48" s="100">
        <v>513.37715912208762</v>
      </c>
    </row>
    <row r="49" spans="1:3">
      <c r="A49" s="103">
        <v>48</v>
      </c>
      <c r="B49" s="106">
        <v>19809680.480543006</v>
      </c>
      <c r="C49" s="100">
        <v>279.32325729044305</v>
      </c>
    </row>
    <row r="50" spans="1:3">
      <c r="A50" s="103">
        <v>49</v>
      </c>
      <c r="B50" s="106">
        <v>20124600.975759204</v>
      </c>
      <c r="C50" s="100">
        <v>277.3937107247271</v>
      </c>
    </row>
    <row r="51" spans="1:3">
      <c r="A51" s="103">
        <v>50</v>
      </c>
      <c r="B51" s="106">
        <v>5097336.5562627539</v>
      </c>
      <c r="C51" s="100">
        <v>382.85805212746283</v>
      </c>
    </row>
    <row r="52" spans="1:3">
      <c r="A52" s="103">
        <v>51</v>
      </c>
      <c r="B52" s="106">
        <v>17392083.783137519</v>
      </c>
      <c r="C52" s="100">
        <v>294.22752814564274</v>
      </c>
    </row>
    <row r="53" spans="1:3">
      <c r="A53" s="103">
        <v>52</v>
      </c>
      <c r="B53" s="106">
        <v>1556676.1757152071</v>
      </c>
      <c r="C53" s="100">
        <v>540.31295223083021</v>
      </c>
    </row>
    <row r="54" spans="1:3">
      <c r="A54" s="103">
        <v>53</v>
      </c>
      <c r="B54" s="106">
        <v>23595699.030898493</v>
      </c>
      <c r="C54" s="100">
        <v>256.15949788790175</v>
      </c>
    </row>
    <row r="55" spans="1:3">
      <c r="A55" s="103">
        <v>54</v>
      </c>
      <c r="B55" s="106">
        <v>1380014.6395626417</v>
      </c>
      <c r="C55" s="100">
        <v>517.66450626760002</v>
      </c>
    </row>
    <row r="56" spans="1:3">
      <c r="A56" s="103">
        <v>55</v>
      </c>
      <c r="B56" s="106">
        <v>18072457.519967631</v>
      </c>
      <c r="C56" s="100">
        <v>290.01422601193855</v>
      </c>
    </row>
    <row r="57" spans="1:3">
      <c r="A57" s="103">
        <v>56</v>
      </c>
      <c r="B57" s="106">
        <v>2662298.2767682672</v>
      </c>
      <c r="C57" s="100">
        <v>417.81514768852622</v>
      </c>
    </row>
    <row r="58" spans="1:3">
      <c r="A58" s="103">
        <v>57</v>
      </c>
      <c r="B58" s="106">
        <v>1774134.6688459751</v>
      </c>
      <c r="C58" s="100">
        <v>442.43245141042047</v>
      </c>
    </row>
    <row r="59" spans="1:3">
      <c r="A59" s="103">
        <v>58</v>
      </c>
      <c r="B59" s="106">
        <v>1849815.693577514</v>
      </c>
      <c r="C59" s="100">
        <v>439.58483016192207</v>
      </c>
    </row>
    <row r="60" spans="1:3">
      <c r="A60" s="103">
        <v>59</v>
      </c>
      <c r="B60" s="106">
        <v>14911237.900258917</v>
      </c>
      <c r="C60" s="100">
        <v>309.70385670089343</v>
      </c>
    </row>
    <row r="61" spans="1:3">
      <c r="A61" s="103">
        <v>60</v>
      </c>
      <c r="B61" s="106">
        <v>9888238.8109730966</v>
      </c>
      <c r="C61" s="100">
        <v>342.91522636493443</v>
      </c>
    </row>
    <row r="62" spans="1:3">
      <c r="A62" s="103">
        <v>61</v>
      </c>
      <c r="B62" s="106">
        <v>1464669.9113736658</v>
      </c>
      <c r="C62" s="100">
        <v>457.54363393762321</v>
      </c>
    </row>
    <row r="63" spans="1:3">
      <c r="A63" s="103">
        <v>62</v>
      </c>
      <c r="B63" s="106">
        <v>23326443.956074066</v>
      </c>
      <c r="C63" s="100">
        <v>257.80360288163814</v>
      </c>
    </row>
    <row r="64" spans="1:3">
      <c r="A64" s="103">
        <v>63</v>
      </c>
      <c r="B64" s="106">
        <v>1260300.3458171242</v>
      </c>
      <c r="C64" s="100">
        <v>494.40025616083307</v>
      </c>
    </row>
    <row r="65" spans="1:3">
      <c r="A65" s="103">
        <v>64</v>
      </c>
      <c r="B65" s="106">
        <v>10384461.887795996</v>
      </c>
      <c r="C65" s="100">
        <v>339.40332643194279</v>
      </c>
    </row>
    <row r="66" spans="1:3">
      <c r="A66" s="103">
        <v>65</v>
      </c>
      <c r="B66" s="106">
        <v>1419821.8880173389</v>
      </c>
      <c r="C66" s="100">
        <v>523.26327538921646</v>
      </c>
    </row>
    <row r="67" spans="1:3">
      <c r="A67" s="103">
        <v>66</v>
      </c>
      <c r="B67" s="106">
        <v>14155726.925852204</v>
      </c>
      <c r="C67" s="100">
        <v>314.48494302131468</v>
      </c>
    </row>
    <row r="68" spans="1:3">
      <c r="A68" s="103">
        <v>67</v>
      </c>
      <c r="B68" s="106">
        <v>9871756.193459589</v>
      </c>
      <c r="C68" s="100">
        <v>343.03349820386319</v>
      </c>
    </row>
    <row r="69" spans="1:3">
      <c r="A69" s="103">
        <v>68</v>
      </c>
      <c r="B69" s="106">
        <v>1268691.9883280941</v>
      </c>
      <c r="C69" s="100">
        <v>485.49652321985764</v>
      </c>
    </row>
    <row r="70" spans="1:3">
      <c r="A70" s="103">
        <v>69</v>
      </c>
      <c r="B70" s="106">
        <v>1278554.7347303533</v>
      </c>
      <c r="C70" s="100">
        <v>481.53039234668501</v>
      </c>
    </row>
    <row r="71" spans="1:3">
      <c r="A71" s="103">
        <v>70</v>
      </c>
      <c r="B71" s="106">
        <v>17654596.484887179</v>
      </c>
      <c r="C71" s="100">
        <v>292.60075302170623</v>
      </c>
    </row>
    <row r="72" spans="1:3">
      <c r="A72" s="103">
        <v>71</v>
      </c>
      <c r="B72" s="106">
        <v>25316721.274131671</v>
      </c>
      <c r="C72" s="100">
        <v>245.65072190186507</v>
      </c>
    </row>
    <row r="73" spans="1:3">
      <c r="A73" s="103">
        <v>72</v>
      </c>
      <c r="B73" s="106">
        <v>24936474.895923663</v>
      </c>
      <c r="C73" s="100">
        <v>247.97255360613229</v>
      </c>
    </row>
    <row r="74" spans="1:3">
      <c r="A74" s="103">
        <v>73</v>
      </c>
      <c r="B74" s="106">
        <v>4320759.0517482311</v>
      </c>
      <c r="C74" s="100">
        <v>391.84748375874364</v>
      </c>
    </row>
    <row r="75" spans="1:3">
      <c r="A75" s="103">
        <v>74</v>
      </c>
      <c r="B75" s="106">
        <v>1639752.4447883046</v>
      </c>
      <c r="C75" s="100">
        <v>448.15433633986595</v>
      </c>
    </row>
    <row r="76" spans="1:3">
      <c r="A76" s="103">
        <v>75</v>
      </c>
      <c r="B76" s="106">
        <v>23358749.093563471</v>
      </c>
      <c r="C76" s="100">
        <v>257.60634369198527</v>
      </c>
    </row>
    <row r="77" spans="1:3">
      <c r="A77" s="103">
        <v>76</v>
      </c>
      <c r="B77" s="106">
        <v>1525985.1487261434</v>
      </c>
      <c r="C77" s="100">
        <v>536.87077762879005</v>
      </c>
    </row>
    <row r="78" spans="1:3">
      <c r="A78" s="103">
        <v>77</v>
      </c>
      <c r="B78" s="106">
        <v>20764917.804285411</v>
      </c>
      <c r="C78" s="100">
        <v>273.4723632538097</v>
      </c>
    </row>
    <row r="79" spans="1:3">
      <c r="A79" s="103">
        <v>78</v>
      </c>
      <c r="B79" s="106">
        <v>1627033.2477923394</v>
      </c>
      <c r="C79" s="100">
        <v>547.38871349272722</v>
      </c>
    </row>
    <row r="80" spans="1:3">
      <c r="A80" s="103">
        <v>79</v>
      </c>
      <c r="B80" s="106">
        <v>11000108.822267415</v>
      </c>
      <c r="C80" s="100">
        <v>335.16793344037978</v>
      </c>
    </row>
    <row r="81" spans="1:3">
      <c r="A81" s="103">
        <v>80</v>
      </c>
      <c r="B81" s="106">
        <v>20782105.65884022</v>
      </c>
      <c r="C81" s="100">
        <v>273.36710356518955</v>
      </c>
    </row>
    <row r="82" spans="1:3">
      <c r="A82" s="103">
        <v>81</v>
      </c>
      <c r="B82" s="106">
        <v>4753127.0360053703</v>
      </c>
      <c r="C82" s="100">
        <v>386.690403098562</v>
      </c>
    </row>
    <row r="83" spans="1:3">
      <c r="A83" s="103">
        <v>82</v>
      </c>
      <c r="B83" s="106">
        <v>1262695.9276950085</v>
      </c>
      <c r="C83" s="100">
        <v>488.94383810783916</v>
      </c>
    </row>
    <row r="84" spans="1:3">
      <c r="A84" s="103">
        <v>83</v>
      </c>
      <c r="B84" s="106">
        <v>1271470.5759694071</v>
      </c>
      <c r="C84" s="100">
        <v>484.11414130875568</v>
      </c>
    </row>
    <row r="85" spans="1:3">
      <c r="A85" s="103">
        <v>84</v>
      </c>
      <c r="B85" s="106">
        <v>12723586.824939458</v>
      </c>
      <c r="C85" s="100">
        <v>323.70206367117447</v>
      </c>
    </row>
    <row r="86" spans="1:3">
      <c r="A86" s="103">
        <v>85</v>
      </c>
      <c r="B86" s="106">
        <v>21028272.892468072</v>
      </c>
      <c r="C86" s="100">
        <v>271.85955727559491</v>
      </c>
    </row>
    <row r="87" spans="1:3">
      <c r="A87" s="103">
        <v>86</v>
      </c>
      <c r="B87" s="106">
        <v>24974381.342258412</v>
      </c>
      <c r="C87" s="100">
        <v>247.74109212762727</v>
      </c>
    </row>
    <row r="88" spans="1:3">
      <c r="A88" s="103">
        <v>87</v>
      </c>
      <c r="B88" s="106">
        <v>14350712.072099404</v>
      </c>
      <c r="C88" s="100">
        <v>313.24717785755507</v>
      </c>
    </row>
    <row r="89" spans="1:3">
      <c r="A89" s="103">
        <v>88</v>
      </c>
      <c r="B89" s="106">
        <v>2839804.8426242131</v>
      </c>
      <c r="C89" s="100">
        <v>414.17676473603433</v>
      </c>
    </row>
    <row r="90" spans="1:3">
      <c r="A90" s="103">
        <v>89</v>
      </c>
      <c r="B90" s="106">
        <v>16343882.175401507</v>
      </c>
      <c r="C90" s="100">
        <v>300.72831017837314</v>
      </c>
    </row>
    <row r="91" spans="1:3">
      <c r="A91" s="103">
        <v>90</v>
      </c>
      <c r="B91" s="106">
        <v>1309129.8381649004</v>
      </c>
      <c r="C91" s="100">
        <v>474.15558321967518</v>
      </c>
    </row>
    <row r="92" spans="1:3">
      <c r="A92" s="103">
        <v>91</v>
      </c>
      <c r="B92" s="106">
        <v>1308503.0663153189</v>
      </c>
      <c r="C92" s="100">
        <v>474.26272370678498</v>
      </c>
    </row>
    <row r="93" spans="1:3">
      <c r="A93" s="103">
        <v>92</v>
      </c>
      <c r="B93" s="106">
        <v>1609006.130066531</v>
      </c>
      <c r="C93" s="100">
        <v>449.57187044414314</v>
      </c>
    </row>
    <row r="94" spans="1:3">
      <c r="A94" s="103">
        <v>93</v>
      </c>
      <c r="B94" s="106">
        <v>1632943.9707591776</v>
      </c>
      <c r="C94" s="100">
        <v>547.98037745337024</v>
      </c>
    </row>
    <row r="95" spans="1:3">
      <c r="A95" s="103">
        <v>94</v>
      </c>
      <c r="B95" s="106">
        <v>19402182.549751695</v>
      </c>
      <c r="C95" s="100">
        <v>281.82616209230673</v>
      </c>
    </row>
    <row r="96" spans="1:3">
      <c r="A96" s="103">
        <v>95</v>
      </c>
      <c r="B96" s="106">
        <v>2022881.5252223234</v>
      </c>
      <c r="C96" s="100">
        <v>433.78289844271859</v>
      </c>
    </row>
    <row r="97" spans="1:3">
      <c r="A97" s="103">
        <v>96</v>
      </c>
      <c r="B97" s="106">
        <v>1690650.6820549585</v>
      </c>
      <c r="C97" s="100">
        <v>553.63043763657583</v>
      </c>
    </row>
    <row r="98" spans="1:3">
      <c r="A98" s="103">
        <v>97</v>
      </c>
      <c r="B98" s="106">
        <v>6660309.764645122</v>
      </c>
      <c r="C98" s="100">
        <v>367.74604582681599</v>
      </c>
    </row>
    <row r="99" spans="1:3">
      <c r="A99" s="103">
        <v>98</v>
      </c>
      <c r="B99" s="106">
        <v>1396541.2793677181</v>
      </c>
      <c r="C99" s="100">
        <v>519.98892818111415</v>
      </c>
    </row>
    <row r="100" spans="1:3">
      <c r="A100" s="103">
        <v>99</v>
      </c>
      <c r="B100" s="106">
        <v>1712850.5285290456</v>
      </c>
      <c r="C100" s="100">
        <v>555.75076681270764</v>
      </c>
    </row>
    <row r="101" spans="1:3">
      <c r="A101" s="103">
        <v>100</v>
      </c>
      <c r="B101" s="106">
        <v>1266596.2031856189</v>
      </c>
      <c r="C101" s="100">
        <v>497.58277194182517</v>
      </c>
    </row>
    <row r="102" spans="1:3">
      <c r="A102" s="103">
        <v>101</v>
      </c>
      <c r="B102" s="106">
        <v>6513909.6640086211</v>
      </c>
      <c r="C102" s="100">
        <v>369.00122233247441</v>
      </c>
    </row>
    <row r="103" spans="1:3">
      <c r="A103" s="103">
        <v>102</v>
      </c>
      <c r="B103" s="106">
        <v>11840530.904080622</v>
      </c>
      <c r="C103" s="100">
        <v>329.51454874291761</v>
      </c>
    </row>
    <row r="104" spans="1:3">
      <c r="A104" s="103">
        <v>103</v>
      </c>
      <c r="B104" s="106">
        <v>1281160.8364468555</v>
      </c>
      <c r="C104" s="100">
        <v>480.65291702125819</v>
      </c>
    </row>
    <row r="105" spans="1:3">
      <c r="A105" s="103">
        <v>104</v>
      </c>
      <c r="B105" s="106">
        <v>1324468.4984315683</v>
      </c>
      <c r="C105" s="100">
        <v>471.74030860035691</v>
      </c>
    </row>
    <row r="106" spans="1:3">
      <c r="A106" s="103">
        <v>105</v>
      </c>
      <c r="B106" s="106">
        <v>10861949.100171166</v>
      </c>
      <c r="C106" s="100">
        <v>336.10869734832488</v>
      </c>
    </row>
    <row r="107" spans="1:3">
      <c r="A107" s="103">
        <v>106</v>
      </c>
      <c r="B107" s="106">
        <v>1460607.2295758531</v>
      </c>
      <c r="C107" s="100">
        <v>528.68342945663414</v>
      </c>
    </row>
    <row r="108" spans="1:3">
      <c r="A108" s="103">
        <v>107</v>
      </c>
      <c r="B108" s="106">
        <v>9996984.3000811804</v>
      </c>
      <c r="C108" s="100">
        <v>342.13719467638862</v>
      </c>
    </row>
    <row r="109" spans="1:3">
      <c r="A109" s="103">
        <v>108</v>
      </c>
      <c r="B109" s="106">
        <v>17873109.270198852</v>
      </c>
      <c r="C109" s="100">
        <v>291.24664268328189</v>
      </c>
    </row>
    <row r="110" spans="1:3">
      <c r="A110" s="103">
        <v>109</v>
      </c>
      <c r="B110" s="106">
        <v>7699683.7371221324</v>
      </c>
      <c r="C110" s="100">
        <v>359.25377203023703</v>
      </c>
    </row>
    <row r="111" spans="1:3">
      <c r="A111" s="103">
        <v>110</v>
      </c>
      <c r="B111" s="106">
        <v>3719759.3780303155</v>
      </c>
      <c r="C111" s="100">
        <v>399.77170617029617</v>
      </c>
    </row>
    <row r="112" spans="1:3">
      <c r="A112" s="103">
        <v>111</v>
      </c>
      <c r="B112" s="106">
        <v>16391581.359505549</v>
      </c>
      <c r="C112" s="100">
        <v>300.43183939644689</v>
      </c>
    </row>
    <row r="113" spans="1:3">
      <c r="A113" s="103">
        <v>112</v>
      </c>
      <c r="B113" s="106">
        <v>6904294.1687855953</v>
      </c>
      <c r="C113" s="100">
        <v>365.69167978115922</v>
      </c>
    </row>
    <row r="114" spans="1:3">
      <c r="A114" s="103">
        <v>113</v>
      </c>
      <c r="B114" s="106">
        <v>8778050.8225676771</v>
      </c>
      <c r="C114" s="100">
        <v>351.05267649751744</v>
      </c>
    </row>
    <row r="115" spans="1:3">
      <c r="A115" s="103">
        <v>114</v>
      </c>
      <c r="B115" s="106">
        <v>14540920.660381213</v>
      </c>
      <c r="C115" s="100">
        <v>312.04265134876715</v>
      </c>
    </row>
    <row r="116" spans="1:3">
      <c r="A116" s="103">
        <v>115</v>
      </c>
      <c r="B116" s="106">
        <v>4436060.4644924225</v>
      </c>
      <c r="C116" s="100">
        <v>390.44898379987524</v>
      </c>
    </row>
    <row r="117" spans="1:3">
      <c r="A117" s="103">
        <v>116</v>
      </c>
      <c r="B117" s="106">
        <v>7838471.4476528866</v>
      </c>
      <c r="C117" s="100">
        <v>358.17469550491063</v>
      </c>
    </row>
    <row r="118" spans="1:3">
      <c r="A118" s="103">
        <v>117</v>
      </c>
      <c r="B118" s="106">
        <v>21274441.678180087</v>
      </c>
      <c r="C118" s="100">
        <v>270.35200148092213</v>
      </c>
    </row>
    <row r="119" spans="1:3">
      <c r="A119" s="103">
        <v>118</v>
      </c>
      <c r="B119" s="106">
        <v>1260127.8479343138</v>
      </c>
      <c r="C119" s="100">
        <v>490.6223216115601</v>
      </c>
    </row>
    <row r="120" spans="1:3">
      <c r="A120" s="103">
        <v>119</v>
      </c>
      <c r="B120" s="106">
        <v>1309032.1303965382</v>
      </c>
      <c r="C120" s="100">
        <v>507.47514315390731</v>
      </c>
    </row>
    <row r="121" spans="1:3">
      <c r="A121" s="103">
        <v>120</v>
      </c>
      <c r="B121" s="106">
        <v>16922361.950064361</v>
      </c>
      <c r="C121" s="100">
        <v>297.13836555701602</v>
      </c>
    </row>
    <row r="122" spans="1:3">
      <c r="A122" s="103">
        <v>121</v>
      </c>
      <c r="B122" s="106">
        <v>1263218.5665497717</v>
      </c>
      <c r="C122" s="100">
        <v>496.12059157999261</v>
      </c>
    </row>
    <row r="123" spans="1:3">
      <c r="A123" s="103">
        <v>122</v>
      </c>
      <c r="B123" s="106">
        <v>1382459.6821205923</v>
      </c>
      <c r="C123" s="100">
        <v>464.46908988918602</v>
      </c>
    </row>
    <row r="124" spans="1:3">
      <c r="A124" s="103">
        <v>123</v>
      </c>
      <c r="B124" s="106">
        <v>4517866.539990834</v>
      </c>
      <c r="C124" s="100">
        <v>389.47055926335537</v>
      </c>
    </row>
    <row r="125" spans="1:3">
      <c r="A125" s="103">
        <v>124</v>
      </c>
      <c r="B125" s="106">
        <v>4491830.3405033732</v>
      </c>
      <c r="C125" s="100">
        <v>389.78195980739872</v>
      </c>
    </row>
    <row r="126" spans="1:3">
      <c r="A126" s="103">
        <v>125</v>
      </c>
      <c r="B126" s="106">
        <v>1409751.9073898401</v>
      </c>
      <c r="C126" s="100">
        <v>521.84696306467379</v>
      </c>
    </row>
    <row r="127" spans="1:3">
      <c r="A127" s="103">
        <v>126</v>
      </c>
      <c r="B127" s="106">
        <v>4283606.0002388582</v>
      </c>
      <c r="C127" s="100">
        <v>392.30588380727261</v>
      </c>
    </row>
    <row r="128" spans="1:3">
      <c r="A128" s="103">
        <v>127</v>
      </c>
      <c r="B128" s="106">
        <v>7308536.2584974803</v>
      </c>
      <c r="C128" s="100">
        <v>362.36989665048657</v>
      </c>
    </row>
    <row r="129" spans="1:3">
      <c r="A129" s="103">
        <v>128</v>
      </c>
      <c r="B129" s="106">
        <v>1428503.5749428209</v>
      </c>
      <c r="C129" s="100">
        <v>460.10790971019674</v>
      </c>
    </row>
    <row r="130" spans="1:3">
      <c r="A130" s="103">
        <v>129</v>
      </c>
      <c r="B130" s="106">
        <v>6595174.9300871948</v>
      </c>
      <c r="C130" s="100">
        <v>368.30215113903495</v>
      </c>
    </row>
    <row r="131" spans="1:3">
      <c r="A131" s="103">
        <v>130</v>
      </c>
      <c r="B131" s="106">
        <v>6476021.5648238482</v>
      </c>
      <c r="C131" s="100">
        <v>369.33122929340749</v>
      </c>
    </row>
    <row r="132" spans="1:3">
      <c r="A132" s="103">
        <v>131</v>
      </c>
      <c r="B132" s="106">
        <v>9142534.6195475534</v>
      </c>
      <c r="C132" s="100">
        <v>348.34826539566194</v>
      </c>
    </row>
    <row r="133" spans="1:3">
      <c r="A133" s="103">
        <v>132</v>
      </c>
      <c r="B133" s="106">
        <v>1709398.1800684854</v>
      </c>
      <c r="C133" s="100">
        <v>555.42102961494629</v>
      </c>
    </row>
    <row r="134" spans="1:3">
      <c r="A134" s="103">
        <v>133</v>
      </c>
      <c r="B134" s="106">
        <v>5334901.9336375576</v>
      </c>
      <c r="C134" s="100">
        <v>380.32038333188763</v>
      </c>
    </row>
    <row r="135" spans="1:3">
      <c r="A135" s="103">
        <v>134</v>
      </c>
      <c r="B135" s="106">
        <v>1480504.7030579722</v>
      </c>
      <c r="C135" s="100">
        <v>456.5627847009165</v>
      </c>
    </row>
    <row r="136" spans="1:3">
      <c r="A136" s="103">
        <v>135</v>
      </c>
      <c r="B136" s="106">
        <v>3704296.5898029865</v>
      </c>
      <c r="C136" s="100">
        <v>399.99206798057634</v>
      </c>
    </row>
    <row r="137" spans="1:3">
      <c r="A137" s="103">
        <v>136</v>
      </c>
      <c r="B137" s="106">
        <v>8970897.4311050791</v>
      </c>
      <c r="C137" s="100">
        <v>349.61993456986727</v>
      </c>
    </row>
    <row r="138" spans="1:3">
      <c r="A138" s="103">
        <v>137</v>
      </c>
      <c r="B138" s="106">
        <v>1686865.2131108064</v>
      </c>
      <c r="C138" s="100">
        <v>553.26888377371654</v>
      </c>
    </row>
    <row r="139" spans="1:3">
      <c r="A139" s="103">
        <v>138</v>
      </c>
      <c r="B139" s="106">
        <v>1316101.464941523</v>
      </c>
      <c r="C139" s="100">
        <v>508.57940647684939</v>
      </c>
    </row>
    <row r="140" spans="1:3">
      <c r="A140" s="103">
        <v>139</v>
      </c>
      <c r="B140" s="106">
        <v>12589294.949471137</v>
      </c>
      <c r="C140" s="100">
        <v>324.58040365696905</v>
      </c>
    </row>
    <row r="141" spans="1:3">
      <c r="A141" s="103">
        <v>140</v>
      </c>
      <c r="B141" s="106">
        <v>13386204.08264797</v>
      </c>
      <c r="C141" s="100">
        <v>319.40528190573923</v>
      </c>
    </row>
    <row r="142" spans="1:3">
      <c r="A142" s="103">
        <v>141</v>
      </c>
      <c r="B142" s="106">
        <v>23219394.62561683</v>
      </c>
      <c r="C142" s="100">
        <v>258.45725941493049</v>
      </c>
    </row>
    <row r="143" spans="1:3">
      <c r="A143" s="103">
        <v>142</v>
      </c>
      <c r="B143" s="106">
        <v>2003904.4330776704</v>
      </c>
      <c r="C143" s="100">
        <v>434.3769457640019</v>
      </c>
    </row>
    <row r="144" spans="1:3">
      <c r="A144" s="103">
        <v>143</v>
      </c>
      <c r="B144" s="106">
        <v>2802065.9447832652</v>
      </c>
      <c r="C144" s="100">
        <v>414.938704930683</v>
      </c>
    </row>
    <row r="145" spans="1:3">
      <c r="A145" s="103">
        <v>144</v>
      </c>
      <c r="B145" s="106">
        <v>1795046.3263102779</v>
      </c>
      <c r="C145" s="100">
        <v>563.60136831998886</v>
      </c>
    </row>
    <row r="146" spans="1:3">
      <c r="A146" s="103">
        <v>145</v>
      </c>
      <c r="B146" s="106">
        <v>1657778.632415059</v>
      </c>
      <c r="C146" s="100">
        <v>550.46632957107681</v>
      </c>
    </row>
    <row r="147" spans="1:3">
      <c r="A147" s="103">
        <v>146</v>
      </c>
      <c r="B147" s="106">
        <v>1421965.9275687963</v>
      </c>
      <c r="C147" s="100">
        <v>523.56482806874658</v>
      </c>
    </row>
    <row r="148" spans="1:3">
      <c r="A148" s="103">
        <v>147</v>
      </c>
      <c r="B148" s="106">
        <v>5221396.4191406425</v>
      </c>
      <c r="C148" s="100">
        <v>381.51878072485272</v>
      </c>
    </row>
    <row r="149" spans="1:3">
      <c r="A149" s="103">
        <v>148</v>
      </c>
      <c r="B149" s="106">
        <v>16455489.953276552</v>
      </c>
      <c r="C149" s="100">
        <v>300.03462021706378</v>
      </c>
    </row>
    <row r="150" spans="1:3">
      <c r="A150" s="103">
        <v>149</v>
      </c>
      <c r="B150" s="106">
        <v>21953027.951669868</v>
      </c>
      <c r="C150" s="100">
        <v>266.19628910729489</v>
      </c>
    </row>
    <row r="151" spans="1:3">
      <c r="A151" s="103">
        <v>150</v>
      </c>
      <c r="B151" s="106">
        <v>1661169.9653460456</v>
      </c>
      <c r="C151" s="100">
        <v>447.20220903549443</v>
      </c>
    </row>
    <row r="152" spans="1:3">
      <c r="A152" s="103">
        <v>151</v>
      </c>
      <c r="B152" s="106">
        <v>1688481.0770026613</v>
      </c>
      <c r="C152" s="100">
        <v>446.01724699512926</v>
      </c>
    </row>
    <row r="153" spans="1:3">
      <c r="A153" s="103">
        <v>152</v>
      </c>
      <c r="B153" s="106">
        <v>1281529.1173826982</v>
      </c>
      <c r="C153" s="100">
        <v>502.39259392413896</v>
      </c>
    </row>
    <row r="154" spans="1:3">
      <c r="A154" s="103">
        <v>153</v>
      </c>
      <c r="B154" s="106">
        <v>17136893.047172908</v>
      </c>
      <c r="C154" s="100">
        <v>295.8089294963558</v>
      </c>
    </row>
    <row r="155" spans="1:3">
      <c r="A155" s="103">
        <v>154</v>
      </c>
      <c r="B155" s="106">
        <v>1911663.253253686</v>
      </c>
      <c r="C155" s="100">
        <v>437.43400567743646</v>
      </c>
    </row>
    <row r="156" spans="1:3">
      <c r="A156" s="103">
        <v>155</v>
      </c>
      <c r="B156" s="106">
        <v>1318131.0361759556</v>
      </c>
      <c r="C156" s="100">
        <v>508.88552581839519</v>
      </c>
    </row>
    <row r="157" spans="1:3">
      <c r="A157" s="103">
        <v>156</v>
      </c>
      <c r="B157" s="106">
        <v>1976455.9030111365</v>
      </c>
      <c r="C157" s="100">
        <v>435.25236059969865</v>
      </c>
    </row>
    <row r="158" spans="1:3">
      <c r="A158" s="103">
        <v>157</v>
      </c>
      <c r="B158" s="106">
        <v>19670976.201486904</v>
      </c>
      <c r="C158" s="100">
        <v>280.17519684609732</v>
      </c>
    </row>
    <row r="159" spans="1:3">
      <c r="A159" s="103">
        <v>158</v>
      </c>
      <c r="B159" s="106">
        <v>1805310.0236496725</v>
      </c>
      <c r="C159" s="100">
        <v>564.58166414992024</v>
      </c>
    </row>
    <row r="160" spans="1:3">
      <c r="A160" s="103">
        <v>159</v>
      </c>
      <c r="B160" s="106">
        <v>4365446.8875754401</v>
      </c>
      <c r="C160" s="100">
        <v>391.30044206664917</v>
      </c>
    </row>
    <row r="161" spans="1:3">
      <c r="A161" s="103">
        <v>160</v>
      </c>
      <c r="B161" s="106">
        <v>25230220.93968888</v>
      </c>
      <c r="C161" s="100">
        <v>246.17890370831773</v>
      </c>
    </row>
    <row r="162" spans="1:3">
      <c r="A162" s="103">
        <v>161</v>
      </c>
      <c r="B162" s="106">
        <v>5622715.9046796085</v>
      </c>
      <c r="C162" s="100">
        <v>377.32701830534592</v>
      </c>
    </row>
    <row r="163" spans="1:3">
      <c r="A163" s="103">
        <v>162</v>
      </c>
      <c r="B163" s="106">
        <v>2206231.912573278</v>
      </c>
      <c r="C163" s="100">
        <v>428.47429853792966</v>
      </c>
    </row>
    <row r="164" spans="1:3">
      <c r="A164" s="103">
        <v>163</v>
      </c>
      <c r="B164" s="106">
        <v>1784576.1171087387</v>
      </c>
      <c r="C164" s="100">
        <v>442.00748404115785</v>
      </c>
    </row>
    <row r="165" spans="1:3">
      <c r="A165" s="103">
        <v>164</v>
      </c>
      <c r="B165" s="106">
        <v>1261922.398931649</v>
      </c>
      <c r="C165" s="100">
        <v>489.44941246297645</v>
      </c>
    </row>
    <row r="166" spans="1:3">
      <c r="A166" s="103">
        <v>165</v>
      </c>
      <c r="B166" s="106">
        <v>1266014.7131744067</v>
      </c>
      <c r="C166" s="100">
        <v>486.82850090825394</v>
      </c>
    </row>
    <row r="167" spans="1:3">
      <c r="A167" s="103">
        <v>166</v>
      </c>
      <c r="B167" s="106">
        <v>1774687.8139639008</v>
      </c>
      <c r="C167" s="100">
        <v>561.65690677783311</v>
      </c>
    </row>
    <row r="168" spans="1:3">
      <c r="A168" s="103">
        <v>167</v>
      </c>
      <c r="B168" s="106">
        <v>23888609.081282508</v>
      </c>
      <c r="C168" s="100">
        <v>254.37095266970385</v>
      </c>
    </row>
    <row r="169" spans="1:3">
      <c r="A169" s="103">
        <v>168</v>
      </c>
      <c r="B169" s="106">
        <v>23581348.47832856</v>
      </c>
      <c r="C169" s="100">
        <v>256.24712414771648</v>
      </c>
    </row>
    <row r="170" spans="1:3">
      <c r="A170" s="103">
        <v>169</v>
      </c>
      <c r="B170" s="106">
        <v>17697050.442259815</v>
      </c>
      <c r="C170" s="100">
        <v>292.33766844977515</v>
      </c>
    </row>
    <row r="171" spans="1:3">
      <c r="A171" s="103">
        <v>170</v>
      </c>
      <c r="B171" s="106">
        <v>1489840.5336162492</v>
      </c>
      <c r="C171" s="100">
        <v>455.99404774326553</v>
      </c>
    </row>
    <row r="172" spans="1:3">
      <c r="A172" s="103">
        <v>171</v>
      </c>
      <c r="B172" s="106">
        <v>11332219.254446693</v>
      </c>
      <c r="C172" s="100">
        <v>332.90910818377</v>
      </c>
    </row>
    <row r="173" spans="1:3">
      <c r="A173" s="103">
        <v>172</v>
      </c>
      <c r="B173" s="106">
        <v>1575394.328587695</v>
      </c>
      <c r="C173" s="100">
        <v>542.21965251128177</v>
      </c>
    </row>
    <row r="174" spans="1:3">
      <c r="A174" s="103">
        <v>173</v>
      </c>
      <c r="B174" s="106">
        <v>2434000.9236846003</v>
      </c>
      <c r="C174" s="100">
        <v>422.87640916410663</v>
      </c>
    </row>
    <row r="175" spans="1:3">
      <c r="A175" s="103">
        <v>174</v>
      </c>
      <c r="B175" s="106">
        <v>18886577.661974758</v>
      </c>
      <c r="C175" s="100">
        <v>284.99896715348535</v>
      </c>
    </row>
    <row r="176" spans="1:3">
      <c r="A176" s="103">
        <v>175</v>
      </c>
      <c r="B176" s="106">
        <v>1261612.6988792783</v>
      </c>
      <c r="C176" s="100">
        <v>489.65183079785288</v>
      </c>
    </row>
    <row r="177" spans="1:3">
      <c r="A177" s="103">
        <v>176</v>
      </c>
      <c r="B177" s="106">
        <v>10409879.310028387</v>
      </c>
      <c r="C177" s="100">
        <v>339.22574365941142</v>
      </c>
    </row>
    <row r="178" spans="1:3">
      <c r="A178" s="103">
        <v>177</v>
      </c>
      <c r="B178" s="106">
        <v>1346252.6204005119</v>
      </c>
      <c r="C178" s="100">
        <v>468.72167047612447</v>
      </c>
    </row>
    <row r="179" spans="1:3">
      <c r="A179" s="103">
        <v>178</v>
      </c>
      <c r="B179" s="106">
        <v>1753506.8897894868</v>
      </c>
      <c r="C179" s="100">
        <v>559.63389587292158</v>
      </c>
    </row>
    <row r="180" spans="1:3">
      <c r="A180" s="103">
        <v>179</v>
      </c>
      <c r="B180" s="106">
        <v>11566774.033562768</v>
      </c>
      <c r="C180" s="100">
        <v>331.33297159026051</v>
      </c>
    </row>
    <row r="181" spans="1:3">
      <c r="A181" s="103">
        <v>180</v>
      </c>
      <c r="B181" s="106">
        <v>17524846.992472336</v>
      </c>
      <c r="C181" s="100">
        <v>293.40480267415046</v>
      </c>
    </row>
    <row r="182" spans="1:3">
      <c r="A182" s="103">
        <v>181</v>
      </c>
      <c r="B182" s="106">
        <v>3633318.8261848195</v>
      </c>
      <c r="C182" s="100">
        <v>401.01056456892309</v>
      </c>
    </row>
    <row r="183" spans="1:3">
      <c r="A183" s="103">
        <v>182</v>
      </c>
      <c r="B183" s="106">
        <v>4296659.561188885</v>
      </c>
      <c r="C183" s="100">
        <v>392.14418975363679</v>
      </c>
    </row>
    <row r="184" spans="1:3">
      <c r="A184" s="103">
        <v>183</v>
      </c>
      <c r="B184" s="106">
        <v>23462894.116697874</v>
      </c>
      <c r="C184" s="100">
        <v>256.97042122062783</v>
      </c>
    </row>
    <row r="185" spans="1:3">
      <c r="A185" s="103">
        <v>184</v>
      </c>
      <c r="B185" s="106">
        <v>2254232.4687371538</v>
      </c>
      <c r="C185" s="100">
        <v>427.221292056712</v>
      </c>
    </row>
    <row r="186" spans="1:3">
      <c r="A186" s="103">
        <v>185</v>
      </c>
      <c r="B186" s="106">
        <v>22785568.691854194</v>
      </c>
      <c r="C186" s="100">
        <v>261.10625455300612</v>
      </c>
    </row>
    <row r="187" spans="1:3">
      <c r="A187" s="103">
        <v>186</v>
      </c>
      <c r="B187" s="106">
        <v>16663987.436326602</v>
      </c>
      <c r="C187" s="100">
        <v>298.73949658346339</v>
      </c>
    </row>
    <row r="188" spans="1:3">
      <c r="A188" s="103">
        <v>187</v>
      </c>
      <c r="B188" s="106">
        <v>7224374.8930399809</v>
      </c>
      <c r="C188" s="100">
        <v>363.05204593811743</v>
      </c>
    </row>
    <row r="189" spans="1:3">
      <c r="A189" s="103">
        <v>188</v>
      </c>
      <c r="B189" s="106">
        <v>1318486.5998237098</v>
      </c>
      <c r="C189" s="100">
        <v>472.66562404048892</v>
      </c>
    </row>
    <row r="190" spans="1:3">
      <c r="A190" s="103">
        <v>189</v>
      </c>
      <c r="B190" s="106">
        <v>1911680.5481372601</v>
      </c>
      <c r="C190" s="100">
        <v>437.43341681521076</v>
      </c>
    </row>
    <row r="191" spans="1:3">
      <c r="A191" s="103">
        <v>190</v>
      </c>
      <c r="B191" s="106">
        <v>1741450.1167359669</v>
      </c>
      <c r="C191" s="100">
        <v>558.48234161757046</v>
      </c>
    </row>
    <row r="192" spans="1:3">
      <c r="A192" s="103">
        <v>191</v>
      </c>
      <c r="B192" s="106">
        <v>2299283.4454997135</v>
      </c>
      <c r="C192" s="100">
        <v>426.10654327464596</v>
      </c>
    </row>
    <row r="193" spans="1:3">
      <c r="A193" s="103">
        <v>192</v>
      </c>
      <c r="B193" s="106">
        <v>2066176.6040015584</v>
      </c>
      <c r="C193" s="100">
        <v>432.44041537979638</v>
      </c>
    </row>
    <row r="194" spans="1:3">
      <c r="A194" s="103">
        <v>193</v>
      </c>
      <c r="B194" s="106">
        <v>3197561.2184324744</v>
      </c>
      <c r="C194" s="100">
        <v>407.73458784713159</v>
      </c>
    </row>
    <row r="195" spans="1:3">
      <c r="A195" s="103">
        <v>194</v>
      </c>
      <c r="B195" s="106">
        <v>14697756.654653117</v>
      </c>
      <c r="C195" s="100">
        <v>311.05008129451892</v>
      </c>
    </row>
    <row r="196" spans="1:3">
      <c r="A196" s="103">
        <v>195</v>
      </c>
      <c r="B196" s="106">
        <v>1258969.2499178988</v>
      </c>
      <c r="C196" s="100">
        <v>492.11944535659603</v>
      </c>
    </row>
    <row r="197" spans="1:3">
      <c r="A197" s="103">
        <v>196</v>
      </c>
      <c r="B197" s="106">
        <v>1549519.4904308259</v>
      </c>
      <c r="C197" s="100">
        <v>539.5604090884143</v>
      </c>
    </row>
    <row r="198" spans="1:3">
      <c r="A198" s="103">
        <v>197</v>
      </c>
      <c r="B198" s="106">
        <v>23716276.263230361</v>
      </c>
      <c r="C198" s="100">
        <v>255.42323830231243</v>
      </c>
    </row>
    <row r="199" spans="1:3">
      <c r="A199" s="103">
        <v>198</v>
      </c>
      <c r="B199" s="106">
        <v>7922445.2730750022</v>
      </c>
      <c r="C199" s="100">
        <v>357.52237028606345</v>
      </c>
    </row>
    <row r="200" spans="1:3">
      <c r="A200" s="103">
        <v>199</v>
      </c>
      <c r="B200" s="106">
        <v>6223016.6475475775</v>
      </c>
      <c r="C200" s="100">
        <v>371.57072499281293</v>
      </c>
    </row>
    <row r="201" spans="1:3">
      <c r="A201" s="103">
        <v>200</v>
      </c>
      <c r="B201" s="106">
        <v>11916737.77812263</v>
      </c>
      <c r="C201" s="100">
        <v>329.00923162838876</v>
      </c>
    </row>
    <row r="202" spans="1:3">
      <c r="A202" s="103">
        <v>201</v>
      </c>
      <c r="B202" s="106">
        <v>24606889.682001784</v>
      </c>
      <c r="C202" s="100">
        <v>249.98504193685253</v>
      </c>
    </row>
    <row r="203" spans="1:3">
      <c r="A203" s="103">
        <v>202</v>
      </c>
      <c r="B203" s="106">
        <v>1292701.5677378403</v>
      </c>
      <c r="C203" s="100">
        <v>477.19044077917488</v>
      </c>
    </row>
    <row r="204" spans="1:3">
      <c r="A204" s="103">
        <v>203</v>
      </c>
      <c r="B204" s="106">
        <v>12979803.663851181</v>
      </c>
      <c r="C204" s="100">
        <v>322.02973915637926</v>
      </c>
    </row>
    <row r="205" spans="1:3">
      <c r="A205" s="103">
        <v>204</v>
      </c>
      <c r="B205" s="106">
        <v>10360204.809947794</v>
      </c>
      <c r="C205" s="100">
        <v>339.57280227801431</v>
      </c>
    </row>
    <row r="206" spans="1:3">
      <c r="A206" s="103">
        <v>205</v>
      </c>
      <c r="B206" s="106">
        <v>4352208.0891584419</v>
      </c>
      <c r="C206" s="100">
        <v>391.46250349910116</v>
      </c>
    </row>
    <row r="207" spans="1:3">
      <c r="A207" s="103">
        <v>206</v>
      </c>
      <c r="B207" s="106">
        <v>1276873.7543180264</v>
      </c>
      <c r="C207" s="100">
        <v>482.09637901750227</v>
      </c>
    </row>
    <row r="208" spans="1:3">
      <c r="A208" s="103">
        <v>207</v>
      </c>
      <c r="B208" s="106">
        <v>9929644.9006205592</v>
      </c>
      <c r="C208" s="100">
        <v>342.61898189439393</v>
      </c>
    </row>
    <row r="209" spans="1:3">
      <c r="A209" s="103">
        <v>208</v>
      </c>
      <c r="B209" s="106">
        <v>1346160.4781724331</v>
      </c>
      <c r="C209" s="100">
        <v>468.73352919273708</v>
      </c>
    </row>
    <row r="210" spans="1:3">
      <c r="A210" s="103">
        <v>209</v>
      </c>
      <c r="B210" s="106">
        <v>2834050.3143307874</v>
      </c>
      <c r="C210" s="100">
        <v>414.29294741912418</v>
      </c>
    </row>
    <row r="211" spans="1:3">
      <c r="A211" s="103">
        <v>210</v>
      </c>
      <c r="B211" s="106">
        <v>1528638.3974772554</v>
      </c>
      <c r="C211" s="100">
        <v>537.1810991201462</v>
      </c>
    </row>
    <row r="212" spans="1:3">
      <c r="A212" s="103">
        <v>211</v>
      </c>
      <c r="B212" s="106">
        <v>1302715.4821118242</v>
      </c>
      <c r="C212" s="100">
        <v>475.25205433985781</v>
      </c>
    </row>
    <row r="213" spans="1:3">
      <c r="A213" s="103">
        <v>212</v>
      </c>
      <c r="B213" s="106">
        <v>2724769.6568328827</v>
      </c>
      <c r="C213" s="100">
        <v>416.52893438680513</v>
      </c>
    </row>
    <row r="214" spans="1:3">
      <c r="A214" s="103">
        <v>213</v>
      </c>
      <c r="B214" s="106">
        <v>4557078.6982844118</v>
      </c>
      <c r="C214" s="100">
        <v>389.00157040683627</v>
      </c>
    </row>
    <row r="215" spans="1:3">
      <c r="A215" s="103">
        <v>214</v>
      </c>
      <c r="B215" s="106">
        <v>2878643.2037463658</v>
      </c>
      <c r="C215" s="100">
        <v>413.42069702009707</v>
      </c>
    </row>
    <row r="216" spans="1:3">
      <c r="A216" s="103">
        <v>215</v>
      </c>
      <c r="B216" s="106">
        <v>1272855.8835518947</v>
      </c>
      <c r="C216" s="100">
        <v>483.53578973819305</v>
      </c>
    </row>
    <row r="217" spans="1:3">
      <c r="A217" s="103">
        <v>216</v>
      </c>
      <c r="B217" s="106">
        <v>2645820.6661900184</v>
      </c>
      <c r="C217" s="100">
        <v>418.1591201741989</v>
      </c>
    </row>
    <row r="218" spans="1:3">
      <c r="A218" s="103">
        <v>217</v>
      </c>
      <c r="B218" s="106">
        <v>1709746.6911158436</v>
      </c>
      <c r="C218" s="100">
        <v>555.45431624793184</v>
      </c>
    </row>
    <row r="219" spans="1:3">
      <c r="A219" s="103">
        <v>218</v>
      </c>
      <c r="B219" s="106">
        <v>9135559.9380436707</v>
      </c>
      <c r="C219" s="100">
        <v>348.39994118660684</v>
      </c>
    </row>
    <row r="220" spans="1:3">
      <c r="A220" s="103">
        <v>219</v>
      </c>
      <c r="B220" s="106">
        <v>1460593.7547651159</v>
      </c>
      <c r="C220" s="100">
        <v>528.6816541192502</v>
      </c>
    </row>
    <row r="221" spans="1:3">
      <c r="A221" s="103">
        <v>220</v>
      </c>
      <c r="B221" s="106">
        <v>21071141.212246161</v>
      </c>
      <c r="C221" s="100">
        <v>271.59702852442723</v>
      </c>
    </row>
    <row r="222" spans="1:3">
      <c r="A222" s="103">
        <v>221</v>
      </c>
      <c r="B222" s="106">
        <v>16308834.318977991</v>
      </c>
      <c r="C222" s="100">
        <v>300.94614756058257</v>
      </c>
    </row>
    <row r="223" spans="1:3">
      <c r="A223" s="103">
        <v>222</v>
      </c>
      <c r="B223" s="106">
        <v>20706610.976685338</v>
      </c>
      <c r="C223" s="100">
        <v>273.8294385652195</v>
      </c>
    </row>
    <row r="224" spans="1:3">
      <c r="A224" s="103">
        <v>223</v>
      </c>
      <c r="B224" s="106">
        <v>12419480.612503132</v>
      </c>
      <c r="C224" s="100">
        <v>325.69444589488882</v>
      </c>
    </row>
    <row r="225" spans="1:3">
      <c r="A225" s="103">
        <v>224</v>
      </c>
      <c r="B225" s="106">
        <v>9903231.2131170202</v>
      </c>
      <c r="C225" s="100">
        <v>342.80796155743673</v>
      </c>
    </row>
    <row r="226" spans="1:3">
      <c r="A226" s="103">
        <v>225</v>
      </c>
      <c r="B226" s="106">
        <v>1546022.2642912169</v>
      </c>
      <c r="C226" s="100">
        <v>539.19266711789771</v>
      </c>
    </row>
    <row r="227" spans="1:3">
      <c r="A227" s="103">
        <v>226</v>
      </c>
      <c r="B227" s="106">
        <v>1805492.6575388724</v>
      </c>
      <c r="C227" s="100">
        <v>441.20289667286113</v>
      </c>
    </row>
    <row r="228" spans="1:3">
      <c r="A228" s="103">
        <v>227</v>
      </c>
      <c r="B228" s="106">
        <v>13393227.976621725</v>
      </c>
      <c r="C228" s="100">
        <v>319.36014409985398</v>
      </c>
    </row>
    <row r="229" spans="1:3">
      <c r="A229" s="103">
        <v>228</v>
      </c>
      <c r="B229" s="106">
        <v>23604278.600137107</v>
      </c>
      <c r="C229" s="100">
        <v>256.107109970463</v>
      </c>
    </row>
    <row r="230" spans="1:3">
      <c r="A230" s="103">
        <v>229</v>
      </c>
      <c r="B230" s="106">
        <v>4265249.7689113608</v>
      </c>
      <c r="C230" s="100">
        <v>392.53326187400762</v>
      </c>
    </row>
    <row r="231" spans="1:3">
      <c r="A231" s="103">
        <v>230</v>
      </c>
      <c r="B231" s="106">
        <v>21283450.93580386</v>
      </c>
      <c r="C231" s="100">
        <v>270.29682812294777</v>
      </c>
    </row>
    <row r="232" spans="1:3">
      <c r="A232" s="103">
        <v>231</v>
      </c>
      <c r="B232" s="106">
        <v>2024390.0365791037</v>
      </c>
      <c r="C232" s="100">
        <v>433.73612289677192</v>
      </c>
    </row>
    <row r="233" spans="1:3">
      <c r="A233" s="103">
        <v>232</v>
      </c>
      <c r="B233" s="106">
        <v>20328399.808545254</v>
      </c>
      <c r="C233" s="100">
        <v>276.14563164587395</v>
      </c>
    </row>
    <row r="234" spans="1:3">
      <c r="A234" s="103">
        <v>233</v>
      </c>
      <c r="B234" s="106">
        <v>18410605.024615183</v>
      </c>
      <c r="C234" s="100">
        <v>287.93109699614865</v>
      </c>
    </row>
    <row r="235" spans="1:3">
      <c r="A235" s="103">
        <v>234</v>
      </c>
      <c r="B235" s="106">
        <v>25157452.699628305</v>
      </c>
      <c r="C235" s="100">
        <v>246.62323563761228</v>
      </c>
    </row>
    <row r="236" spans="1:3">
      <c r="A236" s="103">
        <v>235</v>
      </c>
      <c r="B236" s="106">
        <v>15298759.252515605</v>
      </c>
      <c r="C236" s="100">
        <v>307.2713750234206</v>
      </c>
    </row>
    <row r="237" spans="1:3">
      <c r="A237" s="103">
        <v>236</v>
      </c>
      <c r="B237" s="106">
        <v>6169730.2794455029</v>
      </c>
      <c r="C237" s="100">
        <v>372.05180853328284</v>
      </c>
    </row>
    <row r="238" spans="1:3">
      <c r="A238" s="103">
        <v>237</v>
      </c>
      <c r="B238" s="106">
        <v>1707299.4034957283</v>
      </c>
      <c r="C238" s="100">
        <v>555.22057339978426</v>
      </c>
    </row>
    <row r="239" spans="1:3">
      <c r="A239" s="103">
        <v>238</v>
      </c>
      <c r="B239" s="106">
        <v>1483970.3561816635</v>
      </c>
      <c r="C239" s="100">
        <v>531.7615752545006</v>
      </c>
    </row>
    <row r="240" spans="1:3">
      <c r="A240" s="103">
        <v>239</v>
      </c>
      <c r="B240" s="106">
        <v>6091220.9409070006</v>
      </c>
      <c r="C240" s="100">
        <v>372.77174744697834</v>
      </c>
    </row>
    <row r="241" spans="1:3">
      <c r="A241" s="103">
        <v>240</v>
      </c>
      <c r="B241" s="106">
        <v>1356074.2494476628</v>
      </c>
      <c r="C241" s="100">
        <v>514.2973627915128</v>
      </c>
    </row>
    <row r="242" spans="1:3">
      <c r="A242" s="103">
        <v>241</v>
      </c>
      <c r="B242" s="106">
        <v>1334476.7589703598</v>
      </c>
      <c r="C242" s="100">
        <v>511.25974106474769</v>
      </c>
    </row>
    <row r="243" spans="1:3">
      <c r="A243" s="103">
        <v>242</v>
      </c>
      <c r="B243" s="106">
        <v>2061248.3850301367</v>
      </c>
      <c r="C243" s="100">
        <v>432.59322837115883</v>
      </c>
    </row>
    <row r="244" spans="1:3">
      <c r="A244" s="103">
        <v>243</v>
      </c>
      <c r="B244" s="106">
        <v>1525105.7650978561</v>
      </c>
      <c r="C244" s="100">
        <v>536.76792574243996</v>
      </c>
    </row>
    <row r="245" spans="1:3">
      <c r="A245" s="103">
        <v>244</v>
      </c>
      <c r="B245" s="106">
        <v>24767767.53264406</v>
      </c>
      <c r="C245" s="100">
        <v>249.00270176073661</v>
      </c>
    </row>
    <row r="246" spans="1:3">
      <c r="A246" s="103">
        <v>245</v>
      </c>
      <c r="B246" s="106">
        <v>4719233.0088149877</v>
      </c>
      <c r="C246" s="100">
        <v>387.08368008447985</v>
      </c>
    </row>
    <row r="247" spans="1:3">
      <c r="A247" s="103">
        <v>246</v>
      </c>
      <c r="B247" s="106">
        <v>1895103.8874507861</v>
      </c>
      <c r="C247" s="100">
        <v>437.99782473780112</v>
      </c>
    </row>
    <row r="248" spans="1:3">
      <c r="A248" s="103">
        <v>247</v>
      </c>
      <c r="B248" s="106">
        <v>2075101.6165872517</v>
      </c>
      <c r="C248" s="100">
        <v>432.16367080349642</v>
      </c>
    </row>
    <row r="249" spans="1:3">
      <c r="A249" s="103">
        <v>248</v>
      </c>
      <c r="B249" s="106">
        <v>5593907.9385216879</v>
      </c>
      <c r="C249" s="100">
        <v>377.62239374016525</v>
      </c>
    </row>
    <row r="250" spans="1:3">
      <c r="A250" s="103">
        <v>249</v>
      </c>
      <c r="B250" s="106">
        <v>25761668.904667161</v>
      </c>
      <c r="C250" s="100">
        <v>242.93381629927728</v>
      </c>
    </row>
    <row r="251" spans="1:3">
      <c r="A251" s="103">
        <v>250</v>
      </c>
      <c r="B251" s="106">
        <v>6998242.8656016411</v>
      </c>
      <c r="C251" s="100">
        <v>364.91247519613825</v>
      </c>
    </row>
    <row r="252" spans="1:3">
      <c r="A252" s="103">
        <v>251</v>
      </c>
      <c r="B252" s="106">
        <v>23012934.405139245</v>
      </c>
      <c r="C252" s="100">
        <v>259.71793121365732</v>
      </c>
    </row>
    <row r="253" spans="1:3">
      <c r="A253" s="103">
        <v>252</v>
      </c>
      <c r="B253" s="106">
        <v>20652616.257863171</v>
      </c>
      <c r="C253" s="100">
        <v>274.16010620452471</v>
      </c>
    </row>
    <row r="254" spans="1:3">
      <c r="A254" s="103">
        <v>253</v>
      </c>
      <c r="B254" s="106">
        <v>1573094.9604836833</v>
      </c>
      <c r="C254" s="100">
        <v>541.98948553390312</v>
      </c>
    </row>
    <row r="255" spans="1:3">
      <c r="A255" s="103">
        <v>254</v>
      </c>
      <c r="B255" s="106">
        <v>6661516.7573188571</v>
      </c>
      <c r="C255" s="100">
        <v>367.73583179048069</v>
      </c>
    </row>
    <row r="256" spans="1:3">
      <c r="A256" s="103">
        <v>255</v>
      </c>
      <c r="B256" s="106">
        <v>3747110.9303461094</v>
      </c>
      <c r="C256" s="100">
        <v>399.38191634108404</v>
      </c>
    </row>
    <row r="257" spans="1:3">
      <c r="A257" s="103">
        <v>256</v>
      </c>
      <c r="B257" s="106">
        <v>1935354.6647974888</v>
      </c>
      <c r="C257" s="100">
        <v>436.62735223706227</v>
      </c>
    </row>
    <row r="258" spans="1:3">
      <c r="A258" s="103">
        <v>257</v>
      </c>
      <c r="B258" s="106">
        <v>7532894.3094104873</v>
      </c>
      <c r="C258" s="100">
        <v>360.56484458156154</v>
      </c>
    </row>
    <row r="259" spans="1:3">
      <c r="A259" s="103">
        <v>258</v>
      </c>
      <c r="B259" s="106">
        <v>2311997.1836844729</v>
      </c>
      <c r="C259" s="100">
        <v>425.79798927521239</v>
      </c>
    </row>
    <row r="260" spans="1:3">
      <c r="A260" s="103">
        <v>259</v>
      </c>
      <c r="B260" s="106">
        <v>1405378.0074345623</v>
      </c>
      <c r="C260" s="100">
        <v>462.07689209099715</v>
      </c>
    </row>
    <row r="261" spans="1:3">
      <c r="A261" s="103">
        <v>260</v>
      </c>
      <c r="B261" s="106">
        <v>7467395.6177500151</v>
      </c>
      <c r="C261" s="100">
        <v>361.08661649519888</v>
      </c>
    </row>
    <row r="262" spans="1:3">
      <c r="A262" s="103">
        <v>261</v>
      </c>
      <c r="B262" s="106">
        <v>1910370.2889988532</v>
      </c>
      <c r="C262" s="100">
        <v>437.47802897518409</v>
      </c>
    </row>
    <row r="263" spans="1:3">
      <c r="A263" s="103">
        <v>262</v>
      </c>
      <c r="B263" s="106">
        <v>12750775.835393723</v>
      </c>
      <c r="C263" s="100">
        <v>323.52460129630032</v>
      </c>
    </row>
    <row r="264" spans="1:3">
      <c r="A264" s="103">
        <v>263</v>
      </c>
      <c r="B264" s="106">
        <v>1807572.6861108779</v>
      </c>
      <c r="C264" s="100">
        <v>564.797773267514</v>
      </c>
    </row>
    <row r="265" spans="1:3">
      <c r="A265" s="103">
        <v>264</v>
      </c>
      <c r="B265" s="106">
        <v>1576034.0384157004</v>
      </c>
      <c r="C265" s="100">
        <v>451.17812138850712</v>
      </c>
    </row>
    <row r="266" spans="1:3">
      <c r="A266" s="103">
        <v>265</v>
      </c>
      <c r="B266" s="106">
        <v>1367446.6548359834</v>
      </c>
      <c r="C266" s="100">
        <v>466.15960425704702</v>
      </c>
    </row>
    <row r="267" spans="1:3">
      <c r="A267" s="103">
        <v>266</v>
      </c>
      <c r="B267" s="106">
        <v>22292837.747687735</v>
      </c>
      <c r="C267" s="100">
        <v>264.11526886099728</v>
      </c>
    </row>
    <row r="268" spans="1:3">
      <c r="A268" s="103">
        <v>267</v>
      </c>
      <c r="B268" s="106">
        <v>14339178.457341392</v>
      </c>
      <c r="C268" s="100">
        <v>313.32039321182316</v>
      </c>
    </row>
    <row r="269" spans="1:3">
      <c r="A269" s="103">
        <v>268</v>
      </c>
      <c r="B269" s="106">
        <v>15659797.441896835</v>
      </c>
      <c r="C269" s="100">
        <v>305.00710290437894</v>
      </c>
    </row>
    <row r="270" spans="1:3">
      <c r="A270" s="103">
        <v>269</v>
      </c>
      <c r="B270" s="106">
        <v>5586267.752277852</v>
      </c>
      <c r="C270" s="100">
        <v>377.70073052109251</v>
      </c>
    </row>
    <row r="271" spans="1:3">
      <c r="A271" s="103">
        <v>270</v>
      </c>
      <c r="B271" s="106">
        <v>19912992.129089814</v>
      </c>
      <c r="C271" s="100">
        <v>278.68961890446468</v>
      </c>
    </row>
    <row r="272" spans="1:3">
      <c r="A272" s="103">
        <v>271</v>
      </c>
      <c r="B272" s="106">
        <v>3816436.4384799548</v>
      </c>
      <c r="C272" s="100">
        <v>398.4021307678903</v>
      </c>
    </row>
    <row r="273" spans="1:3">
      <c r="A273" s="103">
        <v>272</v>
      </c>
      <c r="B273" s="106">
        <v>1437118.0143780969</v>
      </c>
      <c r="C273" s="100">
        <v>525.58867119606055</v>
      </c>
    </row>
    <row r="274" spans="1:3">
      <c r="A274" s="103">
        <v>273</v>
      </c>
      <c r="B274" s="106">
        <v>1415379.3774502452</v>
      </c>
      <c r="C274" s="100">
        <v>461.17166420033743</v>
      </c>
    </row>
    <row r="275" spans="1:3">
      <c r="A275" s="103">
        <v>274</v>
      </c>
      <c r="B275" s="106">
        <v>2657164.8850306193</v>
      </c>
      <c r="C275" s="100">
        <v>417.92083827402485</v>
      </c>
    </row>
    <row r="276" spans="1:3">
      <c r="A276" s="103">
        <v>275</v>
      </c>
      <c r="B276" s="106">
        <v>1373383.139864356</v>
      </c>
      <c r="C276" s="100">
        <v>465.47959451725688</v>
      </c>
    </row>
    <row r="277" spans="1:3">
      <c r="A277" s="103">
        <v>276</v>
      </c>
      <c r="B277" s="106">
        <v>23639414.240131456</v>
      </c>
      <c r="C277" s="100">
        <v>255.89256738028143</v>
      </c>
    </row>
    <row r="278" spans="1:3">
      <c r="A278" s="103">
        <v>277</v>
      </c>
      <c r="B278" s="106">
        <v>3830588.0122044515</v>
      </c>
      <c r="C278" s="100">
        <v>398.20317710945528</v>
      </c>
    </row>
    <row r="279" spans="1:3">
      <c r="A279" s="103">
        <v>278</v>
      </c>
      <c r="B279" s="106">
        <v>11077211.664466163</v>
      </c>
      <c r="C279" s="100">
        <v>334.64331724524652</v>
      </c>
    </row>
    <row r="280" spans="1:3">
      <c r="A280" s="103">
        <v>279</v>
      </c>
      <c r="B280" s="106">
        <v>1804477.2161221057</v>
      </c>
      <c r="C280" s="100">
        <v>564.50212188367834</v>
      </c>
    </row>
    <row r="281" spans="1:3">
      <c r="A281" s="103">
        <v>280</v>
      </c>
      <c r="B281" s="106">
        <v>8775898.3643277902</v>
      </c>
      <c r="C281" s="100">
        <v>351.06873842006024</v>
      </c>
    </row>
    <row r="282" spans="1:3">
      <c r="A282" s="103">
        <v>281</v>
      </c>
      <c r="B282" s="106">
        <v>12772344.718373857</v>
      </c>
      <c r="C282" s="100">
        <v>323.38382143219178</v>
      </c>
    </row>
    <row r="283" spans="1:3">
      <c r="A283" s="103">
        <v>282</v>
      </c>
      <c r="B283" s="106">
        <v>2241015.424013285</v>
      </c>
      <c r="C283" s="100">
        <v>427.56468111163224</v>
      </c>
    </row>
    <row r="284" spans="1:3">
      <c r="A284" s="103">
        <v>283</v>
      </c>
      <c r="B284" s="106">
        <v>1925448.9238555667</v>
      </c>
      <c r="C284" s="100">
        <v>436.96462635833984</v>
      </c>
    </row>
    <row r="285" spans="1:3">
      <c r="A285" s="103">
        <v>284</v>
      </c>
      <c r="B285" s="106">
        <v>22191221.266393472</v>
      </c>
      <c r="C285" s="100">
        <v>264.73757568501753</v>
      </c>
    </row>
    <row r="286" spans="1:3">
      <c r="A286" s="103">
        <v>285</v>
      </c>
      <c r="B286" s="106">
        <v>9649735.8275156897</v>
      </c>
      <c r="C286" s="100">
        <v>344.63850337948577</v>
      </c>
    </row>
    <row r="287" spans="1:3">
      <c r="A287" s="103">
        <v>286</v>
      </c>
      <c r="B287" s="106">
        <v>1261071.6265935604</v>
      </c>
      <c r="C287" s="100">
        <v>490.0054728146668</v>
      </c>
    </row>
    <row r="288" spans="1:3">
      <c r="A288" s="103">
        <v>287</v>
      </c>
      <c r="B288" s="106">
        <v>1422624.9508514064</v>
      </c>
      <c r="C288" s="100">
        <v>460.57558068007955</v>
      </c>
    </row>
    <row r="289" spans="1:3">
      <c r="A289" s="103">
        <v>288</v>
      </c>
      <c r="B289" s="106">
        <v>1262304.82691334</v>
      </c>
      <c r="C289" s="100">
        <v>489.19945953376566</v>
      </c>
    </row>
    <row r="290" spans="1:3">
      <c r="A290" s="103">
        <v>289</v>
      </c>
      <c r="B290" s="106">
        <v>1483500.050131019</v>
      </c>
      <c r="C290" s="100">
        <v>531.69961134796017</v>
      </c>
    </row>
    <row r="291" spans="1:3">
      <c r="A291" s="103">
        <v>290</v>
      </c>
      <c r="B291" s="106">
        <v>1547322.9204808129</v>
      </c>
      <c r="C291" s="100">
        <v>539.32943433026287</v>
      </c>
    </row>
    <row r="292" spans="1:3">
      <c r="A292" s="103">
        <v>291</v>
      </c>
      <c r="B292" s="106">
        <v>22108140.440026596</v>
      </c>
      <c r="C292" s="100">
        <v>265.24636879155707</v>
      </c>
    </row>
    <row r="293" spans="1:3">
      <c r="A293" s="103">
        <v>292</v>
      </c>
      <c r="B293" s="106">
        <v>17857889.736810829</v>
      </c>
      <c r="C293" s="100">
        <v>291.34095719891644</v>
      </c>
    </row>
    <row r="294" spans="1:3">
      <c r="A294" s="103">
        <v>293</v>
      </c>
      <c r="B294" s="106">
        <v>7214148.7337258039</v>
      </c>
      <c r="C294" s="100">
        <v>363.13553160481877</v>
      </c>
    </row>
    <row r="295" spans="1:3">
      <c r="A295" s="103">
        <v>294</v>
      </c>
      <c r="B295" s="106">
        <v>2834647.7499016365</v>
      </c>
      <c r="C295" s="100">
        <v>414.2808853240129</v>
      </c>
    </row>
    <row r="296" spans="1:3">
      <c r="A296" s="103">
        <v>295</v>
      </c>
      <c r="B296" s="106">
        <v>6775858.3178975387</v>
      </c>
      <c r="C296" s="100">
        <v>366.76916714793498</v>
      </c>
    </row>
    <row r="297" spans="1:3">
      <c r="A297" s="103">
        <v>296</v>
      </c>
      <c r="B297" s="106">
        <v>15539842.592082417</v>
      </c>
      <c r="C297" s="100">
        <v>305.75940676022293</v>
      </c>
    </row>
    <row r="298" spans="1:3">
      <c r="A298" s="103">
        <v>297</v>
      </c>
      <c r="B298" s="106">
        <v>2338595.9832874765</v>
      </c>
      <c r="C298" s="100">
        <v>425.15504028795056</v>
      </c>
    </row>
    <row r="299" spans="1:3">
      <c r="A299" s="103">
        <v>298</v>
      </c>
      <c r="B299" s="106">
        <v>1293110.5736845399</v>
      </c>
      <c r="C299" s="100">
        <v>504.6802646791005</v>
      </c>
    </row>
    <row r="300" spans="1:3">
      <c r="A300" s="103">
        <v>299</v>
      </c>
      <c r="B300" s="106">
        <v>17528560.089217097</v>
      </c>
      <c r="C300" s="100">
        <v>293.38179284119133</v>
      </c>
    </row>
    <row r="301" spans="1:3">
      <c r="A301" s="103">
        <v>300</v>
      </c>
      <c r="B301" s="106">
        <v>1783829.1564535596</v>
      </c>
      <c r="C301" s="100">
        <v>562.53000539193397</v>
      </c>
    </row>
    <row r="302" spans="1:3">
      <c r="A302" s="103">
        <v>301</v>
      </c>
      <c r="B302" s="106">
        <v>1268454.4538936899</v>
      </c>
      <c r="C302" s="100">
        <v>485.61469955538155</v>
      </c>
    </row>
    <row r="303" spans="1:3">
      <c r="A303" s="103">
        <v>302</v>
      </c>
      <c r="B303" s="106">
        <v>2971735.4183003339</v>
      </c>
      <c r="C303" s="100">
        <v>411.68537858020767</v>
      </c>
    </row>
    <row r="304" spans="1:3">
      <c r="A304" s="103">
        <v>303</v>
      </c>
      <c r="B304" s="106">
        <v>21650923.479592357</v>
      </c>
      <c r="C304" s="100">
        <v>268.0463991696231</v>
      </c>
    </row>
    <row r="305" spans="1:3">
      <c r="A305" s="103">
        <v>304</v>
      </c>
      <c r="B305" s="106">
        <v>4615032.5901127746</v>
      </c>
      <c r="C305" s="100">
        <v>388.31237257565948</v>
      </c>
    </row>
    <row r="306" spans="1:3">
      <c r="A306" s="103">
        <v>305</v>
      </c>
      <c r="B306" s="106">
        <v>1278878.0328018984</v>
      </c>
      <c r="C306" s="100">
        <v>481.42153777713958</v>
      </c>
    </row>
    <row r="307" spans="1:3">
      <c r="A307" s="103">
        <v>306</v>
      </c>
      <c r="B307" s="106">
        <v>1267547.872692625</v>
      </c>
      <c r="C307" s="100">
        <v>486.06573497879583</v>
      </c>
    </row>
    <row r="308" spans="1:3">
      <c r="A308" s="103">
        <v>307</v>
      </c>
      <c r="B308" s="106">
        <v>1603000.387809241</v>
      </c>
      <c r="C308" s="100">
        <v>544.98302180272663</v>
      </c>
    </row>
    <row r="309" spans="1:3">
      <c r="A309" s="103">
        <v>308</v>
      </c>
      <c r="B309" s="106">
        <v>10842433.167523155</v>
      </c>
      <c r="C309" s="100">
        <v>336.24235896498072</v>
      </c>
    </row>
    <row r="310" spans="1:3">
      <c r="A310" s="103">
        <v>309</v>
      </c>
      <c r="B310" s="106">
        <v>15411278.0663321</v>
      </c>
      <c r="C310" s="100">
        <v>306.56570670221265</v>
      </c>
    </row>
    <row r="311" spans="1:3">
      <c r="A311" s="103">
        <v>310</v>
      </c>
      <c r="B311" s="106">
        <v>11349526.861064769</v>
      </c>
      <c r="C311" s="100">
        <v>332.79248796533443</v>
      </c>
    </row>
    <row r="312" spans="1:3">
      <c r="A312" s="103">
        <v>311</v>
      </c>
      <c r="B312" s="106">
        <v>8221712.1786906496</v>
      </c>
      <c r="C312" s="100">
        <v>355.23618609515773</v>
      </c>
    </row>
    <row r="313" spans="1:3">
      <c r="A313" s="103">
        <v>312</v>
      </c>
      <c r="B313" s="106">
        <v>11079495.075390493</v>
      </c>
      <c r="C313" s="100">
        <v>334.62778066686718</v>
      </c>
    </row>
    <row r="314" spans="1:3">
      <c r="A314" s="103">
        <v>313</v>
      </c>
      <c r="B314" s="106">
        <v>1649140.6832508466</v>
      </c>
      <c r="C314" s="100">
        <v>447.73330316773303</v>
      </c>
    </row>
    <row r="315" spans="1:3">
      <c r="A315" s="103">
        <v>314</v>
      </c>
      <c r="B315" s="106">
        <v>18818140.092118282</v>
      </c>
      <c r="C315" s="100">
        <v>285.42056248310047</v>
      </c>
    </row>
    <row r="316" spans="1:3">
      <c r="A316" s="103">
        <v>315</v>
      </c>
      <c r="B316" s="106">
        <v>5944566.1110128798</v>
      </c>
      <c r="C316" s="100">
        <v>374.14564796171413</v>
      </c>
    </row>
    <row r="317" spans="1:3">
      <c r="A317" s="103">
        <v>316</v>
      </c>
      <c r="B317" s="106">
        <v>1788542.3005941904</v>
      </c>
      <c r="C317" s="100">
        <v>562.98016242542315</v>
      </c>
    </row>
    <row r="318" spans="1:3">
      <c r="A318" s="103">
        <v>317</v>
      </c>
      <c r="B318" s="106">
        <v>1338034.065337833</v>
      </c>
      <c r="C318" s="100">
        <v>511.76006544835866</v>
      </c>
    </row>
    <row r="319" spans="1:3">
      <c r="A319" s="103">
        <v>318</v>
      </c>
      <c r="B319" s="106">
        <v>3121123.3642436196</v>
      </c>
      <c r="C319" s="100">
        <v>409.04276587583257</v>
      </c>
    </row>
    <row r="320" spans="1:3">
      <c r="A320" s="103">
        <v>319</v>
      </c>
      <c r="B320" s="106">
        <v>1941318.9226006751</v>
      </c>
      <c r="C320" s="100">
        <v>436.4242791079098</v>
      </c>
    </row>
    <row r="321" spans="1:3">
      <c r="A321" s="103">
        <v>320</v>
      </c>
      <c r="B321" s="106">
        <v>8644543.6139670983</v>
      </c>
      <c r="C321" s="100">
        <v>352.04927761016847</v>
      </c>
    </row>
    <row r="322" spans="1:3">
      <c r="A322" s="103">
        <v>321</v>
      </c>
      <c r="B322" s="106">
        <v>6350736.5718366774</v>
      </c>
      <c r="C322" s="100">
        <v>370.42965212298077</v>
      </c>
    </row>
    <row r="323" spans="1:3">
      <c r="A323" s="103">
        <v>322</v>
      </c>
      <c r="B323" s="106">
        <v>17093660.973139521</v>
      </c>
      <c r="C323" s="100">
        <v>296.07683600954562</v>
      </c>
    </row>
    <row r="324" spans="1:3">
      <c r="A324" s="103">
        <v>323</v>
      </c>
      <c r="B324" s="106">
        <v>25424226.109051239</v>
      </c>
      <c r="C324" s="100">
        <v>244.99428400164203</v>
      </c>
    </row>
    <row r="325" spans="1:3">
      <c r="A325" s="103">
        <v>324</v>
      </c>
      <c r="B325" s="106">
        <v>15633715.383611508</v>
      </c>
      <c r="C325" s="100">
        <v>305.17067805825297</v>
      </c>
    </row>
    <row r="326" spans="1:3">
      <c r="A326" s="103">
        <v>325</v>
      </c>
      <c r="B326" s="106">
        <v>13848098.860990666</v>
      </c>
      <c r="C326" s="100">
        <v>316.44658069240234</v>
      </c>
    </row>
    <row r="327" spans="1:3">
      <c r="A327" s="103">
        <v>326</v>
      </c>
      <c r="B327" s="106">
        <v>1261925.4127852418</v>
      </c>
      <c r="C327" s="100">
        <v>495.44558075696489</v>
      </c>
    </row>
    <row r="328" spans="1:3">
      <c r="A328" s="103">
        <v>327</v>
      </c>
      <c r="B328" s="106">
        <v>1676314.3232828055</v>
      </c>
      <c r="C328" s="100">
        <v>446.54326315249472</v>
      </c>
    </row>
    <row r="329" spans="1:3">
      <c r="A329" s="103">
        <v>328</v>
      </c>
      <c r="B329" s="106">
        <v>16013739.266291536</v>
      </c>
      <c r="C329" s="100">
        <v>302.78797432444429</v>
      </c>
    </row>
    <row r="330" spans="1:3">
      <c r="A330" s="103">
        <v>329</v>
      </c>
      <c r="B330" s="106">
        <v>2669103.7190602426</v>
      </c>
      <c r="C330" s="100">
        <v>417.67503152027496</v>
      </c>
    </row>
    <row r="331" spans="1:3">
      <c r="A331" s="103">
        <v>330</v>
      </c>
      <c r="B331" s="106">
        <v>6865213.742594678</v>
      </c>
      <c r="C331" s="100">
        <v>366.01606622339045</v>
      </c>
    </row>
    <row r="332" spans="1:3">
      <c r="A332" s="103">
        <v>331</v>
      </c>
      <c r="B332" s="106">
        <v>10245158.574373309</v>
      </c>
      <c r="C332" s="100">
        <v>340.38041799440066</v>
      </c>
    </row>
    <row r="333" spans="1:3">
      <c r="A333" s="103">
        <v>332</v>
      </c>
      <c r="B333" s="106">
        <v>9269321.1916699037</v>
      </c>
      <c r="C333" s="100">
        <v>347.4151367812488</v>
      </c>
    </row>
    <row r="334" spans="1:3">
      <c r="A334" s="103">
        <v>333</v>
      </c>
      <c r="B334" s="106">
        <v>7255370.3681281907</v>
      </c>
      <c r="C334" s="100">
        <v>362.80056404918457</v>
      </c>
    </row>
    <row r="335" spans="1:3">
      <c r="A335" s="103">
        <v>334</v>
      </c>
      <c r="B335" s="106">
        <v>1372187.6972978963</v>
      </c>
      <c r="C335" s="100">
        <v>516.56367050603205</v>
      </c>
    </row>
    <row r="336" spans="1:3">
      <c r="A336" s="103">
        <v>335</v>
      </c>
      <c r="B336" s="106">
        <v>1514716.8993621969</v>
      </c>
      <c r="C336" s="100">
        <v>535.55285372657363</v>
      </c>
    </row>
    <row r="337" spans="1:3">
      <c r="A337" s="103">
        <v>336</v>
      </c>
      <c r="B337" s="106">
        <v>23019313.691391774</v>
      </c>
      <c r="C337" s="100">
        <v>259.67897849794429</v>
      </c>
    </row>
    <row r="338" spans="1:3">
      <c r="A338" s="103">
        <v>337</v>
      </c>
      <c r="B338" s="106">
        <v>7168491.3882729886</v>
      </c>
      <c r="C338" s="100">
        <v>363.5082750569602</v>
      </c>
    </row>
    <row r="339" spans="1:3">
      <c r="A339" s="103">
        <v>338</v>
      </c>
      <c r="B339" s="106">
        <v>5552234.3025553022</v>
      </c>
      <c r="C339" s="100">
        <v>378.0501780826832</v>
      </c>
    </row>
    <row r="340" spans="1:3">
      <c r="A340" s="103">
        <v>339</v>
      </c>
      <c r="B340" s="106">
        <v>1399163.5389666664</v>
      </c>
      <c r="C340" s="100">
        <v>462.68795093739777</v>
      </c>
    </row>
    <row r="341" spans="1:3">
      <c r="A341" s="103">
        <v>340</v>
      </c>
      <c r="B341" s="106">
        <v>1657869.1779801152</v>
      </c>
      <c r="C341" s="100">
        <v>550.47539319120131</v>
      </c>
    </row>
    <row r="342" spans="1:3">
      <c r="A342" s="103">
        <v>341</v>
      </c>
      <c r="B342" s="106">
        <v>1261017.7903418192</v>
      </c>
      <c r="C342" s="100">
        <v>494.93169654949185</v>
      </c>
    </row>
    <row r="343" spans="1:3">
      <c r="A343" s="103">
        <v>342</v>
      </c>
      <c r="B343" s="106">
        <v>17455110.745741088</v>
      </c>
      <c r="C343" s="100">
        <v>293.83695392116761</v>
      </c>
    </row>
    <row r="344" spans="1:3">
      <c r="A344" s="103">
        <v>343</v>
      </c>
      <c r="B344" s="106">
        <v>24690190.168634452</v>
      </c>
      <c r="C344" s="100">
        <v>249.47639879932458</v>
      </c>
    </row>
    <row r="345" spans="1:3">
      <c r="A345" s="103">
        <v>344</v>
      </c>
      <c r="B345" s="106">
        <v>1687710.2952204798</v>
      </c>
      <c r="C345" s="100">
        <v>446.05057089405625</v>
      </c>
    </row>
    <row r="346" spans="1:3">
      <c r="A346" s="103">
        <v>345</v>
      </c>
      <c r="B346" s="106">
        <v>1370392.2335822124</v>
      </c>
      <c r="C346" s="100">
        <v>516.31114396374267</v>
      </c>
    </row>
    <row r="347" spans="1:3">
      <c r="A347" s="103">
        <v>346</v>
      </c>
      <c r="B347" s="106">
        <v>1375410.6241527048</v>
      </c>
      <c r="C347" s="100">
        <v>517.01696542232162</v>
      </c>
    </row>
    <row r="348" spans="1:3">
      <c r="A348" s="103">
        <v>347</v>
      </c>
      <c r="B348" s="106">
        <v>9660315.3437065743</v>
      </c>
      <c r="C348" s="100">
        <v>344.56202310629283</v>
      </c>
    </row>
    <row r="349" spans="1:3">
      <c r="A349" s="103">
        <v>348</v>
      </c>
      <c r="B349" s="106">
        <v>5303577.3216614537</v>
      </c>
      <c r="C349" s="100">
        <v>380.64966549288931</v>
      </c>
    </row>
    <row r="350" spans="1:3">
      <c r="A350" s="103">
        <v>349</v>
      </c>
      <c r="B350" s="106">
        <v>1316458.5717298179</v>
      </c>
      <c r="C350" s="100">
        <v>508.63326873752908</v>
      </c>
    </row>
    <row r="351" spans="1:3">
      <c r="A351" s="103">
        <v>350</v>
      </c>
      <c r="B351" s="106">
        <v>16533096.576474087</v>
      </c>
      <c r="C351" s="100">
        <v>299.55226193999511</v>
      </c>
    </row>
    <row r="352" spans="1:3">
      <c r="A352" s="103">
        <v>351</v>
      </c>
      <c r="B352" s="106">
        <v>21053839.75990824</v>
      </c>
      <c r="C352" s="100">
        <v>271.7029838942471</v>
      </c>
    </row>
    <row r="353" spans="1:3">
      <c r="A353" s="103">
        <v>352</v>
      </c>
      <c r="B353" s="106">
        <v>1803703.6219049799</v>
      </c>
      <c r="C353" s="100">
        <v>564.42823513896587</v>
      </c>
    </row>
    <row r="354" spans="1:3">
      <c r="A354" s="103">
        <v>353</v>
      </c>
      <c r="B354" s="106">
        <v>25314306.939875428</v>
      </c>
      <c r="C354" s="100">
        <v>245.6654641272805</v>
      </c>
    </row>
    <row r="355" spans="1:3">
      <c r="A355" s="103">
        <v>354</v>
      </c>
      <c r="B355" s="106">
        <v>17842465.716506798</v>
      </c>
      <c r="C355" s="100">
        <v>291.4365389074369</v>
      </c>
    </row>
    <row r="356" spans="1:3">
      <c r="A356" s="103">
        <v>355</v>
      </c>
      <c r="B356" s="106">
        <v>14088642.516485922</v>
      </c>
      <c r="C356" s="100">
        <v>314.91079466459843</v>
      </c>
    </row>
    <row r="357" spans="1:3">
      <c r="A357" s="103">
        <v>356</v>
      </c>
      <c r="B357" s="106">
        <v>1793494.3661220099</v>
      </c>
      <c r="C357" s="100">
        <v>441.66419199838498</v>
      </c>
    </row>
    <row r="358" spans="1:3">
      <c r="A358" s="103">
        <v>357</v>
      </c>
      <c r="B358" s="106">
        <v>1295147.8244056497</v>
      </c>
      <c r="C358" s="100">
        <v>505.06663569764544</v>
      </c>
    </row>
    <row r="359" spans="1:3">
      <c r="A359" s="103">
        <v>358</v>
      </c>
      <c r="B359" s="106">
        <v>2242110.5944615649</v>
      </c>
      <c r="C359" s="100">
        <v>427.53622773547477</v>
      </c>
    </row>
    <row r="360" spans="1:3">
      <c r="A360" s="103">
        <v>359</v>
      </c>
      <c r="B360" s="106">
        <v>1566919.9124130392</v>
      </c>
      <c r="C360" s="100">
        <v>541.3713626039081</v>
      </c>
    </row>
    <row r="361" spans="1:3">
      <c r="A361" s="103">
        <v>360</v>
      </c>
      <c r="B361" s="106">
        <v>21980935.263568066</v>
      </c>
      <c r="C361" s="100">
        <v>266.02538267151704</v>
      </c>
    </row>
    <row r="362" spans="1:3">
      <c r="A362" s="103">
        <v>361</v>
      </c>
      <c r="B362" s="106">
        <v>1469199.1500076135</v>
      </c>
      <c r="C362" s="100">
        <v>529.81543478361118</v>
      </c>
    </row>
    <row r="363" spans="1:3">
      <c r="A363" s="103">
        <v>362</v>
      </c>
      <c r="B363" s="106">
        <v>1271417.1474993655</v>
      </c>
      <c r="C363" s="100">
        <v>484.1407226371303</v>
      </c>
    </row>
    <row r="364" spans="1:3">
      <c r="A364" s="103">
        <v>363</v>
      </c>
      <c r="B364" s="106">
        <v>16458629.815773483</v>
      </c>
      <c r="C364" s="100">
        <v>300.01510463190039</v>
      </c>
    </row>
    <row r="365" spans="1:3">
      <c r="A365" s="103">
        <v>364</v>
      </c>
      <c r="B365" s="106">
        <v>15621006.628375877</v>
      </c>
      <c r="C365" s="100">
        <v>305.25038175995013</v>
      </c>
    </row>
    <row r="366" spans="1:3">
      <c r="A366" s="103">
        <v>365</v>
      </c>
      <c r="B366" s="106">
        <v>10849884.285287244</v>
      </c>
      <c r="C366" s="100">
        <v>336.19132740711387</v>
      </c>
    </row>
    <row r="367" spans="1:3">
      <c r="A367" s="103">
        <v>366</v>
      </c>
      <c r="B367" s="106">
        <v>1278111.6994370576</v>
      </c>
      <c r="C367" s="100">
        <v>481.67956247910837</v>
      </c>
    </row>
    <row r="368" spans="1:3">
      <c r="A368" s="103">
        <v>367</v>
      </c>
      <c r="B368" s="106">
        <v>4570094.4425864499</v>
      </c>
      <c r="C368" s="100">
        <v>388.84677794521991</v>
      </c>
    </row>
    <row r="369" spans="1:3">
      <c r="A369" s="103">
        <v>368</v>
      </c>
      <c r="B369" s="106">
        <v>1271062.7516777737</v>
      </c>
      <c r="C369" s="100">
        <v>499.25546655117319</v>
      </c>
    </row>
    <row r="370" spans="1:3">
      <c r="A370" s="103">
        <v>369</v>
      </c>
      <c r="B370" s="106">
        <v>20282647.396016072</v>
      </c>
      <c r="C370" s="100">
        <v>276.42582279370436</v>
      </c>
    </row>
    <row r="371" spans="1:3">
      <c r="A371" s="103">
        <v>370</v>
      </c>
      <c r="B371" s="106">
        <v>1302067.1753533962</v>
      </c>
      <c r="C371" s="100">
        <v>475.36287600796805</v>
      </c>
    </row>
    <row r="372" spans="1:3">
      <c r="A372" s="103">
        <v>371</v>
      </c>
      <c r="B372" s="106">
        <v>1518871.4892690729</v>
      </c>
      <c r="C372" s="100">
        <v>536.03877067474593</v>
      </c>
    </row>
    <row r="373" spans="1:3">
      <c r="A373" s="103">
        <v>372</v>
      </c>
      <c r="B373" s="106">
        <v>25628922.302944891</v>
      </c>
      <c r="C373" s="100">
        <v>243.74438356875646</v>
      </c>
    </row>
    <row r="374" spans="1:3">
      <c r="A374" s="103">
        <v>373</v>
      </c>
      <c r="B374" s="106">
        <v>1414636.3918987059</v>
      </c>
      <c r="C374" s="100">
        <v>522.53395104060598</v>
      </c>
    </row>
    <row r="375" spans="1:3">
      <c r="A375" s="103">
        <v>374</v>
      </c>
      <c r="B375" s="106">
        <v>1260177.9373880569</v>
      </c>
      <c r="C375" s="100">
        <v>490.5895834064994</v>
      </c>
    </row>
    <row r="376" spans="1:3">
      <c r="A376" s="103">
        <v>375</v>
      </c>
      <c r="B376" s="106">
        <v>25056998.06567004</v>
      </c>
      <c r="C376" s="100">
        <v>247.23662413341768</v>
      </c>
    </row>
    <row r="377" spans="1:3">
      <c r="A377" s="103">
        <v>376</v>
      </c>
      <c r="B377" s="106">
        <v>13857841.463804111</v>
      </c>
      <c r="C377" s="100">
        <v>316.38435547164846</v>
      </c>
    </row>
    <row r="378" spans="1:3">
      <c r="A378" s="103">
        <v>377</v>
      </c>
      <c r="B378" s="106">
        <v>14385394.366641656</v>
      </c>
      <c r="C378" s="100">
        <v>313.02701474867155</v>
      </c>
    </row>
    <row r="379" spans="1:3">
      <c r="A379" s="103">
        <v>378</v>
      </c>
      <c r="B379" s="106">
        <v>4445113.6703659343</v>
      </c>
      <c r="C379" s="100">
        <v>390.34070481562088</v>
      </c>
    </row>
    <row r="380" spans="1:3">
      <c r="A380" s="103">
        <v>379</v>
      </c>
      <c r="B380" s="106">
        <v>12421806.041766349</v>
      </c>
      <c r="C380" s="100">
        <v>325.67917213946544</v>
      </c>
    </row>
    <row r="381" spans="1:3">
      <c r="A381" s="103">
        <v>380</v>
      </c>
      <c r="B381" s="106">
        <v>9642185.1750892289</v>
      </c>
      <c r="C381" s="100">
        <v>344.69308772436023</v>
      </c>
    </row>
    <row r="382" spans="1:3">
      <c r="A382" s="103">
        <v>381</v>
      </c>
      <c r="B382" s="106">
        <v>22455659.991931655</v>
      </c>
      <c r="C382" s="100">
        <v>263.12071812950109</v>
      </c>
    </row>
    <row r="383" spans="1:3">
      <c r="A383" s="103">
        <v>382</v>
      </c>
      <c r="B383" s="106">
        <v>1704118.9860618478</v>
      </c>
      <c r="C383" s="100">
        <v>554.9168086018957</v>
      </c>
    </row>
    <row r="384" spans="1:3">
      <c r="A384" s="103">
        <v>383</v>
      </c>
      <c r="B384" s="106">
        <v>1260321.5179219432</v>
      </c>
      <c r="C384" s="100">
        <v>490.49573992029565</v>
      </c>
    </row>
    <row r="385" spans="1:3">
      <c r="A385" s="103">
        <v>384</v>
      </c>
      <c r="B385" s="106">
        <v>11838154.817589158</v>
      </c>
      <c r="C385" s="100">
        <v>329.5303042398441</v>
      </c>
    </row>
    <row r="386" spans="1:3">
      <c r="A386" s="103">
        <v>385</v>
      </c>
      <c r="B386" s="106">
        <v>23285298.251589671</v>
      </c>
      <c r="C386" s="100">
        <v>258.05484367350806</v>
      </c>
    </row>
    <row r="387" spans="1:3">
      <c r="A387" s="103">
        <v>386</v>
      </c>
      <c r="B387" s="106">
        <v>4919733.6522846399</v>
      </c>
      <c r="C387" s="100">
        <v>384.80702948700963</v>
      </c>
    </row>
    <row r="388" spans="1:3">
      <c r="A388" s="103">
        <v>387</v>
      </c>
      <c r="B388" s="106">
        <v>4225750.9105849387</v>
      </c>
      <c r="C388" s="100">
        <v>393.02280417970513</v>
      </c>
    </row>
    <row r="389" spans="1:3">
      <c r="A389" s="103">
        <v>388</v>
      </c>
      <c r="B389" s="106">
        <v>1264068.0170438022</v>
      </c>
      <c r="C389" s="100">
        <v>496.48831906658057</v>
      </c>
    </row>
    <row r="390" spans="1:3">
      <c r="A390" s="103">
        <v>389</v>
      </c>
      <c r="B390" s="106">
        <v>8733705.3182151802</v>
      </c>
      <c r="C390" s="100">
        <v>351.38358840224498</v>
      </c>
    </row>
    <row r="391" spans="1:3">
      <c r="A391" s="103">
        <v>390</v>
      </c>
      <c r="B391" s="106">
        <v>1362239.907182042</v>
      </c>
      <c r="C391" s="100">
        <v>466.75602437777263</v>
      </c>
    </row>
    <row r="392" spans="1:3">
      <c r="A392" s="103">
        <v>391</v>
      </c>
      <c r="B392" s="106">
        <v>8077582.3925579106</v>
      </c>
      <c r="C392" s="100">
        <v>356.32973085824852</v>
      </c>
    </row>
    <row r="393" spans="1:3">
      <c r="A393" s="103">
        <v>392</v>
      </c>
      <c r="B393" s="106">
        <v>9787498.4449378233</v>
      </c>
      <c r="C393" s="100">
        <v>343.64260503912465</v>
      </c>
    </row>
    <row r="394" spans="1:3">
      <c r="A394" s="103">
        <v>393</v>
      </c>
      <c r="B394" s="106">
        <v>12268303.108875863</v>
      </c>
      <c r="C394" s="100">
        <v>326.68740158373834</v>
      </c>
    </row>
    <row r="395" spans="1:3">
      <c r="A395" s="103">
        <v>394</v>
      </c>
      <c r="B395" s="106">
        <v>1494625.473905511</v>
      </c>
      <c r="C395" s="100">
        <v>533.15557297466114</v>
      </c>
    </row>
    <row r="396" spans="1:3">
      <c r="A396" s="103">
        <v>395</v>
      </c>
      <c r="B396" s="106">
        <v>1479333.9425678398</v>
      </c>
      <c r="C396" s="100">
        <v>531.15071707086202</v>
      </c>
    </row>
    <row r="397" spans="1:3">
      <c r="A397" s="103">
        <v>396</v>
      </c>
      <c r="B397" s="106">
        <v>11689501.196570829</v>
      </c>
      <c r="C397" s="100">
        <v>330.51600559266097</v>
      </c>
    </row>
    <row r="398" spans="1:3">
      <c r="A398" s="103">
        <v>397</v>
      </c>
      <c r="B398" s="106">
        <v>4698808.890762276</v>
      </c>
      <c r="C398" s="100">
        <v>387.32382256599323</v>
      </c>
    </row>
    <row r="399" spans="1:3">
      <c r="A399" s="103">
        <v>398</v>
      </c>
      <c r="B399" s="106">
        <v>5056712.1083809882</v>
      </c>
      <c r="C399" s="100">
        <v>383.3023101283714</v>
      </c>
    </row>
    <row r="400" spans="1:3">
      <c r="A400" s="103">
        <v>399</v>
      </c>
      <c r="B400" s="106">
        <v>1259729.5302427111</v>
      </c>
      <c r="C400" s="100">
        <v>493.96497729046501</v>
      </c>
    </row>
    <row r="401" spans="1:3">
      <c r="A401" s="103">
        <v>400</v>
      </c>
      <c r="B401" s="106">
        <v>6057585.3126426991</v>
      </c>
      <c r="C401" s="100">
        <v>373.08199425557723</v>
      </c>
    </row>
    <row r="402" spans="1:3">
      <c r="A402" s="103">
        <v>401</v>
      </c>
      <c r="B402" s="106">
        <v>17907859.069191054</v>
      </c>
      <c r="C402" s="100">
        <v>291.03130030866305</v>
      </c>
    </row>
    <row r="403" spans="1:3">
      <c r="A403" s="103">
        <v>402</v>
      </c>
      <c r="B403" s="106">
        <v>19963686.5255914</v>
      </c>
      <c r="C403" s="100">
        <v>278.3791626823969</v>
      </c>
    </row>
    <row r="404" spans="1:3">
      <c r="A404" s="103">
        <v>403</v>
      </c>
      <c r="B404" s="106">
        <v>23752091.688348353</v>
      </c>
      <c r="C404" s="100">
        <v>255.2045448595679</v>
      </c>
    </row>
    <row r="405" spans="1:3">
      <c r="A405" s="103">
        <v>404</v>
      </c>
      <c r="B405" s="106">
        <v>1564469.53003001</v>
      </c>
      <c r="C405" s="100">
        <v>541.12607908208213</v>
      </c>
    </row>
    <row r="406" spans="1:3">
      <c r="A406" s="103">
        <v>405</v>
      </c>
      <c r="B406" s="106">
        <v>23951744.989499405</v>
      </c>
      <c r="C406" s="100">
        <v>253.98543695732272</v>
      </c>
    </row>
    <row r="407" spans="1:3">
      <c r="A407" s="103">
        <v>406</v>
      </c>
      <c r="B407" s="106">
        <v>2751612.1233249712</v>
      </c>
      <c r="C407" s="100">
        <v>415.97627911622465</v>
      </c>
    </row>
    <row r="408" spans="1:3">
      <c r="A408" s="103">
        <v>407</v>
      </c>
      <c r="B408" s="106">
        <v>22240213.149687622</v>
      </c>
      <c r="C408" s="100">
        <v>264.43754577936488</v>
      </c>
    </row>
    <row r="409" spans="1:3">
      <c r="A409" s="103">
        <v>408</v>
      </c>
      <c r="B409" s="106">
        <v>1578186.932933328</v>
      </c>
      <c r="C409" s="100">
        <v>542.4991924858183</v>
      </c>
    </row>
    <row r="410" spans="1:3">
      <c r="A410" s="103">
        <v>409</v>
      </c>
      <c r="B410" s="106">
        <v>8250753.6657817364</v>
      </c>
      <c r="C410" s="100">
        <v>355.01632473478855</v>
      </c>
    </row>
    <row r="411" spans="1:3">
      <c r="A411" s="103">
        <v>410</v>
      </c>
      <c r="B411" s="106">
        <v>23895296.410612136</v>
      </c>
      <c r="C411" s="100">
        <v>254.33011900462682</v>
      </c>
    </row>
    <row r="412" spans="1:3">
      <c r="A412" s="103">
        <v>411</v>
      </c>
      <c r="B412" s="106">
        <v>1408114.6478251715</v>
      </c>
      <c r="C412" s="100">
        <v>521.61668745783004</v>
      </c>
    </row>
    <row r="413" spans="1:3">
      <c r="A413" s="103">
        <v>412</v>
      </c>
      <c r="B413" s="106">
        <v>3965388.2268081373</v>
      </c>
      <c r="C413" s="100">
        <v>396.37148306070429</v>
      </c>
    </row>
    <row r="414" spans="1:3">
      <c r="A414" s="103">
        <v>413</v>
      </c>
      <c r="B414" s="106">
        <v>1684782.8026942569</v>
      </c>
      <c r="C414" s="100">
        <v>446.1771377996435</v>
      </c>
    </row>
    <row r="415" spans="1:3">
      <c r="A415" s="103">
        <v>414</v>
      </c>
      <c r="B415" s="106">
        <v>2377878.9329519481</v>
      </c>
      <c r="C415" s="100">
        <v>424.21460136315534</v>
      </c>
    </row>
    <row r="416" spans="1:3">
      <c r="A416" s="103">
        <v>415</v>
      </c>
      <c r="B416" s="106">
        <v>10365072.456043247</v>
      </c>
      <c r="C416" s="100">
        <v>339.53879371170831</v>
      </c>
    </row>
    <row r="417" spans="1:3">
      <c r="A417" s="103">
        <v>416</v>
      </c>
      <c r="B417" s="106">
        <v>14767904.615123292</v>
      </c>
      <c r="C417" s="100">
        <v>310.60732781170276</v>
      </c>
    </row>
    <row r="418" spans="1:3">
      <c r="A418" s="103">
        <v>417</v>
      </c>
      <c r="B418" s="106">
        <v>4010248.7651110734</v>
      </c>
      <c r="C418" s="100">
        <v>395.77644992702477</v>
      </c>
    </row>
    <row r="419" spans="1:3">
      <c r="A419" s="103">
        <v>418</v>
      </c>
      <c r="B419" s="106">
        <v>18421346.985113446</v>
      </c>
      <c r="C419" s="100">
        <v>287.86492339608486</v>
      </c>
    </row>
    <row r="420" spans="1:3">
      <c r="A420" s="103">
        <v>419</v>
      </c>
      <c r="B420" s="106">
        <v>1278497.7315792106</v>
      </c>
      <c r="C420" s="100">
        <v>501.68472842112402</v>
      </c>
    </row>
    <row r="421" spans="1:3">
      <c r="A421" s="103">
        <v>420</v>
      </c>
      <c r="B421" s="106">
        <v>1775419.1982606242</v>
      </c>
      <c r="C421" s="100">
        <v>561.72676201152001</v>
      </c>
    </row>
    <row r="422" spans="1:3">
      <c r="A422" s="103">
        <v>421</v>
      </c>
      <c r="B422" s="106">
        <v>1262232.6263725245</v>
      </c>
      <c r="C422" s="100">
        <v>495.61345703416197</v>
      </c>
    </row>
    <row r="423" spans="1:3">
      <c r="A423" s="103">
        <v>422</v>
      </c>
      <c r="B423" s="106">
        <v>1371865.4505036257</v>
      </c>
      <c r="C423" s="100">
        <v>465.65344209580377</v>
      </c>
    </row>
    <row r="424" spans="1:3">
      <c r="A424" s="103">
        <v>423</v>
      </c>
      <c r="B424" s="106">
        <v>5697369.1022040425</v>
      </c>
      <c r="C424" s="100">
        <v>376.57210945457786</v>
      </c>
    </row>
    <row r="425" spans="1:3">
      <c r="A425" s="103">
        <v>424</v>
      </c>
      <c r="B425" s="106">
        <v>14371219.524300205</v>
      </c>
      <c r="C425" s="100">
        <v>313.11699660826332</v>
      </c>
    </row>
    <row r="426" spans="1:3">
      <c r="A426" s="103">
        <v>425</v>
      </c>
      <c r="B426" s="106">
        <v>16461965.327994015</v>
      </c>
      <c r="C426" s="100">
        <v>299.9943730002243</v>
      </c>
    </row>
    <row r="427" spans="1:3">
      <c r="A427" s="103">
        <v>426</v>
      </c>
      <c r="B427" s="106">
        <v>11454565.304971917</v>
      </c>
      <c r="C427" s="100">
        <v>332.08472943216782</v>
      </c>
    </row>
    <row r="428" spans="1:3">
      <c r="A428" s="103">
        <v>427</v>
      </c>
      <c r="B428" s="106">
        <v>1444324.5023116823</v>
      </c>
      <c r="C428" s="100">
        <v>458.90238079284427</v>
      </c>
    </row>
    <row r="429" spans="1:3">
      <c r="A429" s="103">
        <v>428</v>
      </c>
      <c r="B429" s="106">
        <v>14371406.263361286</v>
      </c>
      <c r="C429" s="100">
        <v>313.11581118922487</v>
      </c>
    </row>
    <row r="430" spans="1:3">
      <c r="A430" s="103">
        <v>429</v>
      </c>
      <c r="B430" s="106">
        <v>25352578.135701358</v>
      </c>
      <c r="C430" s="100">
        <v>245.4317754429913</v>
      </c>
    </row>
    <row r="431" spans="1:3">
      <c r="A431" s="103">
        <v>430</v>
      </c>
      <c r="B431" s="106">
        <v>20706957.658100132</v>
      </c>
      <c r="C431" s="100">
        <v>273.82731546267274</v>
      </c>
    </row>
    <row r="432" spans="1:3">
      <c r="A432" s="103">
        <v>431</v>
      </c>
      <c r="B432" s="106">
        <v>6348859.9305392988</v>
      </c>
      <c r="C432" s="100">
        <v>370.44627575038294</v>
      </c>
    </row>
    <row r="433" spans="1:3">
      <c r="A433" s="103">
        <v>432</v>
      </c>
      <c r="B433" s="106">
        <v>1365497.6419434729</v>
      </c>
      <c r="C433" s="100">
        <v>515.62273445055951</v>
      </c>
    </row>
    <row r="434" spans="1:3">
      <c r="A434" s="103">
        <v>433</v>
      </c>
      <c r="B434" s="106">
        <v>19111744.878490217</v>
      </c>
      <c r="C434" s="100">
        <v>283.6118716288413</v>
      </c>
    </row>
    <row r="435" spans="1:3">
      <c r="A435" s="103">
        <v>434</v>
      </c>
      <c r="B435" s="106">
        <v>1757111.5752919794</v>
      </c>
      <c r="C435" s="100">
        <v>559.97818293142052</v>
      </c>
    </row>
    <row r="436" spans="1:3">
      <c r="A436" s="103">
        <v>435</v>
      </c>
      <c r="B436" s="106">
        <v>1519853.422031882</v>
      </c>
      <c r="C436" s="100">
        <v>536.1536166119173</v>
      </c>
    </row>
    <row r="437" spans="1:3">
      <c r="A437" s="103">
        <v>436</v>
      </c>
      <c r="B437" s="106">
        <v>2313483.2374563501</v>
      </c>
      <c r="C437" s="100">
        <v>425.76206822682269</v>
      </c>
    </row>
    <row r="438" spans="1:3">
      <c r="A438" s="103">
        <v>437</v>
      </c>
      <c r="B438" s="106">
        <v>1586979.6889505573</v>
      </c>
      <c r="C438" s="100">
        <v>543.37934824329773</v>
      </c>
    </row>
    <row r="439" spans="1:3">
      <c r="A439" s="103">
        <v>438</v>
      </c>
      <c r="B439" s="106">
        <v>4335718.3594277529</v>
      </c>
      <c r="C439" s="100">
        <v>391.66436088348939</v>
      </c>
    </row>
    <row r="440" spans="1:3">
      <c r="A440" s="103">
        <v>439</v>
      </c>
      <c r="B440" s="106">
        <v>1265545.0780295138</v>
      </c>
      <c r="C440" s="100">
        <v>497.12773940671593</v>
      </c>
    </row>
    <row r="441" spans="1:3">
      <c r="A441" s="103">
        <v>440</v>
      </c>
      <c r="B441" s="106">
        <v>1792877.1335247054</v>
      </c>
      <c r="C441" s="100">
        <v>563.39418658306556</v>
      </c>
    </row>
    <row r="442" spans="1:3">
      <c r="A442" s="103">
        <v>441</v>
      </c>
      <c r="B442" s="106">
        <v>2268477.3839384597</v>
      </c>
      <c r="C442" s="100">
        <v>426.85993191639892</v>
      </c>
    </row>
    <row r="443" spans="1:3">
      <c r="A443" s="103">
        <v>442</v>
      </c>
      <c r="B443" s="106">
        <v>1780945.0926407834</v>
      </c>
      <c r="C443" s="100">
        <v>442.15526688478667</v>
      </c>
    </row>
    <row r="444" spans="1:3">
      <c r="A444" s="103">
        <v>443</v>
      </c>
      <c r="B444" s="106">
        <v>15013965.157810073</v>
      </c>
      <c r="C444" s="100">
        <v>309.05765139453933</v>
      </c>
    </row>
    <row r="445" spans="1:3">
      <c r="A445" s="103">
        <v>444</v>
      </c>
      <c r="B445" s="106">
        <v>5659009.5031942222</v>
      </c>
      <c r="C445" s="100">
        <v>376.95597414996286</v>
      </c>
    </row>
    <row r="446" spans="1:3">
      <c r="A446" s="103">
        <v>445</v>
      </c>
      <c r="B446" s="106">
        <v>8934514.7828953508</v>
      </c>
      <c r="C446" s="100">
        <v>349.88949557016116</v>
      </c>
    </row>
    <row r="447" spans="1:3">
      <c r="A447" s="103">
        <v>446</v>
      </c>
      <c r="B447" s="106">
        <v>5385718.8180217324</v>
      </c>
      <c r="C447" s="100">
        <v>379.78619974748517</v>
      </c>
    </row>
    <row r="448" spans="1:3">
      <c r="A448" s="103">
        <v>447</v>
      </c>
      <c r="B448" s="106">
        <v>20131807.302790165</v>
      </c>
      <c r="C448" s="100">
        <v>277.34957864664011</v>
      </c>
    </row>
    <row r="449" spans="1:3">
      <c r="A449" s="103">
        <v>448</v>
      </c>
      <c r="B449" s="106">
        <v>17419539.931416176</v>
      </c>
      <c r="C449" s="100">
        <v>294.05738407748629</v>
      </c>
    </row>
    <row r="450" spans="1:3">
      <c r="A450" s="103">
        <v>449</v>
      </c>
      <c r="B450" s="106">
        <v>11727515.030912438</v>
      </c>
      <c r="C450" s="100">
        <v>330.26394117822122</v>
      </c>
    </row>
    <row r="451" spans="1:3">
      <c r="A451" s="103">
        <v>450</v>
      </c>
      <c r="B451" s="106">
        <v>1655767.2620293973</v>
      </c>
      <c r="C451" s="100">
        <v>550.26499119413313</v>
      </c>
    </row>
    <row r="452" spans="1:3">
      <c r="A452" s="103">
        <v>451</v>
      </c>
      <c r="B452" s="106">
        <v>11221801.420892667</v>
      </c>
      <c r="C452" s="100">
        <v>333.65951268359066</v>
      </c>
    </row>
    <row r="453" spans="1:3">
      <c r="A453" s="103">
        <v>452</v>
      </c>
      <c r="B453" s="106">
        <v>21196795.166754432</v>
      </c>
      <c r="C453" s="100">
        <v>270.82751444206923</v>
      </c>
    </row>
    <row r="454" spans="1:3">
      <c r="A454" s="103">
        <v>453</v>
      </c>
      <c r="B454" s="106">
        <v>1633732.3384568447</v>
      </c>
      <c r="C454" s="100">
        <v>548.05929313882223</v>
      </c>
    </row>
    <row r="455" spans="1:3">
      <c r="A455" s="103">
        <v>454</v>
      </c>
      <c r="B455" s="106">
        <v>16829732.956066582</v>
      </c>
      <c r="C455" s="100">
        <v>297.71238175579924</v>
      </c>
    </row>
    <row r="456" spans="1:3">
      <c r="A456" s="103">
        <v>455</v>
      </c>
      <c r="B456" s="106">
        <v>1397865.3672958876</v>
      </c>
      <c r="C456" s="100">
        <v>462.81559810266623</v>
      </c>
    </row>
    <row r="457" spans="1:3">
      <c r="A457" s="103">
        <v>456</v>
      </c>
      <c r="B457" s="106">
        <v>1390405.8263716111</v>
      </c>
      <c r="C457" s="100">
        <v>463.60631635487374</v>
      </c>
    </row>
    <row r="458" spans="1:3">
      <c r="A458" s="103">
        <v>457</v>
      </c>
      <c r="B458" s="106">
        <v>6455272.4720853297</v>
      </c>
      <c r="C458" s="100">
        <v>369.51195477671547</v>
      </c>
    </row>
    <row r="459" spans="1:3">
      <c r="A459" s="103">
        <v>458</v>
      </c>
      <c r="B459" s="106">
        <v>1268640.2007830711</v>
      </c>
      <c r="C459" s="100">
        <v>485.5222881676267</v>
      </c>
    </row>
    <row r="460" spans="1:3">
      <c r="A460" s="103">
        <v>459</v>
      </c>
      <c r="B460" s="106">
        <v>14414252.659483865</v>
      </c>
      <c r="C460" s="100">
        <v>312.84429681992356</v>
      </c>
    </row>
    <row r="461" spans="1:3">
      <c r="A461" s="103">
        <v>460</v>
      </c>
      <c r="B461" s="106">
        <v>14799711.888710566</v>
      </c>
      <c r="C461" s="100">
        <v>310.40663834493915</v>
      </c>
    </row>
    <row r="462" spans="1:3">
      <c r="A462" s="103">
        <v>461</v>
      </c>
      <c r="B462" s="106">
        <v>13193684.961607758</v>
      </c>
      <c r="C462" s="100">
        <v>320.64645999607001</v>
      </c>
    </row>
    <row r="463" spans="1:3">
      <c r="A463" s="103">
        <v>462</v>
      </c>
      <c r="B463" s="106">
        <v>1422365.6397747842</v>
      </c>
      <c r="C463" s="100">
        <v>523.62104638182609</v>
      </c>
    </row>
    <row r="464" spans="1:3">
      <c r="A464" s="103">
        <v>463</v>
      </c>
      <c r="B464" s="106">
        <v>1393594.3580406983</v>
      </c>
      <c r="C464" s="100">
        <v>519.5744526076943</v>
      </c>
    </row>
    <row r="465" spans="1:3">
      <c r="A465" s="103">
        <v>464</v>
      </c>
      <c r="B465" s="106">
        <v>1296944.1174683413</v>
      </c>
      <c r="C465" s="100">
        <v>476.28545655044053</v>
      </c>
    </row>
    <row r="466" spans="1:3">
      <c r="A466" s="103">
        <v>465</v>
      </c>
      <c r="B466" s="106">
        <v>19730235.674155492</v>
      </c>
      <c r="C466" s="100">
        <v>279.81121752867995</v>
      </c>
    </row>
    <row r="467" spans="1:3">
      <c r="A467" s="103">
        <v>466</v>
      </c>
      <c r="B467" s="106">
        <v>1708774.2676260825</v>
      </c>
      <c r="C467" s="100">
        <v>445.15737960075836</v>
      </c>
    </row>
    <row r="468" spans="1:3">
      <c r="A468" s="103">
        <v>467</v>
      </c>
      <c r="B468" s="106">
        <v>1483105.3867531682</v>
      </c>
      <c r="C468" s="100">
        <v>456.40430306196413</v>
      </c>
    </row>
    <row r="469" spans="1:3">
      <c r="A469" s="103">
        <v>468</v>
      </c>
      <c r="B469" s="106">
        <v>1259006.9109542849</v>
      </c>
      <c r="C469" s="100">
        <v>493.13438040722832</v>
      </c>
    </row>
    <row r="470" spans="1:3">
      <c r="A470" s="103">
        <v>469</v>
      </c>
      <c r="B470" s="106">
        <v>2822559.2447782257</v>
      </c>
      <c r="C470" s="100">
        <v>414.52494963096689</v>
      </c>
    </row>
    <row r="471" spans="1:3">
      <c r="A471" s="103">
        <v>470</v>
      </c>
      <c r="B471" s="106">
        <v>1259643.6067889852</v>
      </c>
      <c r="C471" s="100">
        <v>493.8662146999809</v>
      </c>
    </row>
    <row r="472" spans="1:3">
      <c r="A472" s="103">
        <v>471</v>
      </c>
      <c r="B472" s="106">
        <v>1763922.5513725786</v>
      </c>
      <c r="C472" s="100">
        <v>560.62870595726588</v>
      </c>
    </row>
    <row r="473" spans="1:3">
      <c r="A473" s="103">
        <v>472</v>
      </c>
      <c r="B473" s="106">
        <v>13772126.586101493</v>
      </c>
      <c r="C473" s="100">
        <v>316.93180950308766</v>
      </c>
    </row>
    <row r="474" spans="1:3">
      <c r="A474" s="103">
        <v>473</v>
      </c>
      <c r="B474" s="106">
        <v>1404552.4037460994</v>
      </c>
      <c r="C474" s="100">
        <v>521.11566860001335</v>
      </c>
    </row>
    <row r="475" spans="1:3">
      <c r="A475" s="103">
        <v>474</v>
      </c>
      <c r="B475" s="106">
        <v>4301815.6077780398</v>
      </c>
      <c r="C475" s="100">
        <v>392.08032196484521</v>
      </c>
    </row>
    <row r="476" spans="1:3">
      <c r="A476" s="103">
        <v>475</v>
      </c>
      <c r="B476" s="106">
        <v>1325093.140958074</v>
      </c>
      <c r="C476" s="100">
        <v>471.64858429396924</v>
      </c>
    </row>
    <row r="477" spans="1:3">
      <c r="A477" s="103">
        <v>476</v>
      </c>
      <c r="B477" s="106">
        <v>1522024.4171540893</v>
      </c>
      <c r="C477" s="100">
        <v>454.08854842190095</v>
      </c>
    </row>
    <row r="478" spans="1:3">
      <c r="A478" s="103">
        <v>477</v>
      </c>
      <c r="B478" s="106">
        <v>1532519.4378870467</v>
      </c>
      <c r="C478" s="100">
        <v>537.63502197509399</v>
      </c>
    </row>
    <row r="479" spans="1:3">
      <c r="A479" s="103">
        <v>478</v>
      </c>
      <c r="B479" s="106">
        <v>4234300.4201519601</v>
      </c>
      <c r="C479" s="100">
        <v>392.91663049483515</v>
      </c>
    </row>
    <row r="480" spans="1:3">
      <c r="A480" s="103">
        <v>479</v>
      </c>
      <c r="B480" s="106">
        <v>18749370.957442936</v>
      </c>
      <c r="C480" s="100">
        <v>285.844200348409</v>
      </c>
    </row>
    <row r="481" spans="1:3">
      <c r="A481" s="103">
        <v>480</v>
      </c>
      <c r="B481" s="106">
        <v>4031590.891116376</v>
      </c>
      <c r="C481" s="100">
        <v>395.49888293514908</v>
      </c>
    </row>
    <row r="482" spans="1:3">
      <c r="A482" s="103">
        <v>481</v>
      </c>
      <c r="B482" s="106">
        <v>4809136.079893901</v>
      </c>
      <c r="C482" s="100">
        <v>386.04282483646779</v>
      </c>
    </row>
    <row r="483" spans="1:3">
      <c r="A483" s="103">
        <v>482</v>
      </c>
      <c r="B483" s="106">
        <v>1263704.1430581796</v>
      </c>
      <c r="C483" s="100">
        <v>488.28487381818002</v>
      </c>
    </row>
    <row r="484" spans="1:3">
      <c r="A484" s="103">
        <v>483</v>
      </c>
      <c r="B484" s="106">
        <v>1259782.9855648333</v>
      </c>
      <c r="C484" s="100">
        <v>494.01702634432218</v>
      </c>
    </row>
    <row r="485" spans="1:3">
      <c r="A485" s="103">
        <v>484</v>
      </c>
      <c r="B485" s="106">
        <v>1383847.7197512542</v>
      </c>
      <c r="C485" s="100">
        <v>518.20361740524118</v>
      </c>
    </row>
    <row r="486" spans="1:3">
      <c r="A486" s="103">
        <v>485</v>
      </c>
      <c r="B486" s="106">
        <v>1805182.4097642314</v>
      </c>
      <c r="C486" s="100">
        <v>564.56947562218147</v>
      </c>
    </row>
    <row r="487" spans="1:3">
      <c r="A487" s="103">
        <v>486</v>
      </c>
      <c r="B487" s="106">
        <v>1331712.1542751242</v>
      </c>
      <c r="C487" s="100">
        <v>470.69792122426344</v>
      </c>
    </row>
    <row r="488" spans="1:3">
      <c r="A488" s="103">
        <v>487</v>
      </c>
      <c r="B488" s="106">
        <v>1344713.6531298226</v>
      </c>
      <c r="C488" s="100">
        <v>512.69952927282986</v>
      </c>
    </row>
    <row r="489" spans="1:3">
      <c r="A489" s="103">
        <v>488</v>
      </c>
      <c r="B489" s="106">
        <v>17381695.633555252</v>
      </c>
      <c r="C489" s="100">
        <v>294.29190287193836</v>
      </c>
    </row>
    <row r="490" spans="1:3">
      <c r="A490" s="103">
        <v>489</v>
      </c>
      <c r="B490" s="106">
        <v>6030143.8436404411</v>
      </c>
      <c r="C490" s="100">
        <v>373.33929823121957</v>
      </c>
    </row>
    <row r="491" spans="1:3">
      <c r="A491" s="103">
        <v>490</v>
      </c>
      <c r="B491" s="106">
        <v>1283162.7292647373</v>
      </c>
      <c r="C491" s="100">
        <v>479.97887903544068</v>
      </c>
    </row>
    <row r="492" spans="1:3">
      <c r="A492" s="103">
        <v>491</v>
      </c>
      <c r="B492" s="106">
        <v>21464139.530197609</v>
      </c>
      <c r="C492" s="100">
        <v>269.19027784801568</v>
      </c>
    </row>
    <row r="493" spans="1:3">
      <c r="A493" s="103">
        <v>492</v>
      </c>
      <c r="B493" s="106">
        <v>13038709.515830044</v>
      </c>
      <c r="C493" s="100">
        <v>321.64856439812507</v>
      </c>
    </row>
    <row r="494" spans="1:3">
      <c r="A494" s="103">
        <v>493</v>
      </c>
      <c r="B494" s="106">
        <v>1420340.0528212867</v>
      </c>
      <c r="C494" s="100">
        <v>460.75735458860049</v>
      </c>
    </row>
    <row r="495" spans="1:3">
      <c r="A495" s="103">
        <v>494</v>
      </c>
      <c r="B495" s="106">
        <v>20515201.05259271</v>
      </c>
      <c r="C495" s="100">
        <v>275.00164705375289</v>
      </c>
    </row>
    <row r="496" spans="1:3">
      <c r="A496" s="103">
        <v>495</v>
      </c>
      <c r="B496" s="106">
        <v>23225344.722147979</v>
      </c>
      <c r="C496" s="100">
        <v>258.42092738506426</v>
      </c>
    </row>
    <row r="497" spans="1:3">
      <c r="A497" s="103">
        <v>496</v>
      </c>
      <c r="B497" s="106">
        <v>21352151.061334997</v>
      </c>
      <c r="C497" s="100">
        <v>269.87610348867071</v>
      </c>
    </row>
    <row r="498" spans="1:3">
      <c r="A498" s="103">
        <v>497</v>
      </c>
      <c r="B498" s="106">
        <v>1282686.6469013549</v>
      </c>
      <c r="C498" s="100">
        <v>502.6383539068691</v>
      </c>
    </row>
    <row r="499" spans="1:3">
      <c r="A499" s="103">
        <v>498</v>
      </c>
      <c r="B499" s="106">
        <v>3225612.5987511529</v>
      </c>
      <c r="C499" s="100">
        <v>407.26400606020542</v>
      </c>
    </row>
    <row r="500" spans="1:3">
      <c r="A500" s="103">
        <v>499</v>
      </c>
      <c r="B500" s="106">
        <v>24640205.05846278</v>
      </c>
      <c r="C500" s="100">
        <v>249.7816141023215</v>
      </c>
    </row>
    <row r="501" spans="1:3">
      <c r="A501" s="103">
        <v>500</v>
      </c>
      <c r="B501" s="106">
        <v>1293255.5174446751</v>
      </c>
      <c r="C501" s="100">
        <v>477.04948665529935</v>
      </c>
    </row>
    <row r="502" spans="1:3">
      <c r="A502" s="103">
        <v>501</v>
      </c>
      <c r="B502" s="106">
        <v>5268063.1836570948</v>
      </c>
      <c r="C502" s="100">
        <v>381.02322200640253</v>
      </c>
    </row>
    <row r="503" spans="1:3">
      <c r="A503" s="103">
        <v>502</v>
      </c>
      <c r="B503" s="106">
        <v>2992447.2169185923</v>
      </c>
      <c r="C503" s="100">
        <v>411.31077560284677</v>
      </c>
    </row>
    <row r="504" spans="1:3">
      <c r="A504" s="103">
        <v>503</v>
      </c>
      <c r="B504" s="106">
        <v>1357669.4800006726</v>
      </c>
      <c r="C504" s="100">
        <v>514.52172714496112</v>
      </c>
    </row>
    <row r="505" spans="1:3">
      <c r="A505" s="103">
        <v>504</v>
      </c>
      <c r="B505" s="106">
        <v>25260024.422456976</v>
      </c>
      <c r="C505" s="100">
        <v>245.9969199337051</v>
      </c>
    </row>
    <row r="506" spans="1:3">
      <c r="A506" s="103">
        <v>505</v>
      </c>
      <c r="B506" s="106">
        <v>1403430.4898052344</v>
      </c>
      <c r="C506" s="100">
        <v>520.95787479679927</v>
      </c>
    </row>
    <row r="507" spans="1:3">
      <c r="A507" s="103">
        <v>506</v>
      </c>
      <c r="B507" s="106">
        <v>2349931.006701035</v>
      </c>
      <c r="C507" s="100">
        <v>424.88241322100276</v>
      </c>
    </row>
    <row r="508" spans="1:3">
      <c r="A508" s="103">
        <v>507</v>
      </c>
      <c r="B508" s="106">
        <v>1260242.3334054449</v>
      </c>
      <c r="C508" s="100">
        <v>494.35728400403508</v>
      </c>
    </row>
    <row r="509" spans="1:3">
      <c r="A509" s="103">
        <v>508</v>
      </c>
      <c r="B509" s="106">
        <v>10014446.240002166</v>
      </c>
      <c r="C509" s="100">
        <v>342.01226128638359</v>
      </c>
    </row>
    <row r="510" spans="1:3">
      <c r="A510" s="103">
        <v>509</v>
      </c>
      <c r="B510" s="106">
        <v>3979629.1360830963</v>
      </c>
      <c r="C510" s="100">
        <v>396.18030425448916</v>
      </c>
    </row>
    <row r="511" spans="1:3">
      <c r="A511" s="103">
        <v>510</v>
      </c>
      <c r="B511" s="106">
        <v>1748065.1857725726</v>
      </c>
      <c r="C511" s="100">
        <v>559.11415336891741</v>
      </c>
    </row>
    <row r="512" spans="1:3">
      <c r="A512" s="103">
        <v>511</v>
      </c>
      <c r="B512" s="106">
        <v>18153258.019453544</v>
      </c>
      <c r="C512" s="100">
        <v>289.51642937563196</v>
      </c>
    </row>
    <row r="513" spans="1:3">
      <c r="A513" s="103">
        <v>512</v>
      </c>
      <c r="B513" s="106">
        <v>24772996.605269164</v>
      </c>
      <c r="C513" s="100">
        <v>248.97077239256853</v>
      </c>
    </row>
    <row r="514" spans="1:3">
      <c r="A514" s="103">
        <v>513</v>
      </c>
      <c r="B514" s="106">
        <v>1570676.8927920018</v>
      </c>
      <c r="C514" s="100">
        <v>451.45583759502313</v>
      </c>
    </row>
    <row r="515" spans="1:3">
      <c r="A515" s="103">
        <v>514</v>
      </c>
      <c r="B515" s="106">
        <v>1764725.9647083047</v>
      </c>
      <c r="C515" s="100">
        <v>560.70544075533076</v>
      </c>
    </row>
    <row r="516" spans="1:3">
      <c r="A516" s="103">
        <v>515</v>
      </c>
      <c r="B516" s="106">
        <v>8423361.114475552</v>
      </c>
      <c r="C516" s="100">
        <v>353.71425575563416</v>
      </c>
    </row>
    <row r="517" spans="1:3">
      <c r="A517" s="103">
        <v>516</v>
      </c>
      <c r="B517" s="106">
        <v>7693939.2789521012</v>
      </c>
      <c r="C517" s="100">
        <v>359.29856312707932</v>
      </c>
    </row>
    <row r="518" spans="1:3">
      <c r="A518" s="103">
        <v>517</v>
      </c>
      <c r="B518" s="106">
        <v>23132436.587639488</v>
      </c>
      <c r="C518" s="100">
        <v>258.98823601612276</v>
      </c>
    </row>
    <row r="519" spans="1:3">
      <c r="A519" s="103">
        <v>518</v>
      </c>
      <c r="B519" s="106">
        <v>2213311.0244929343</v>
      </c>
      <c r="C519" s="100">
        <v>428.2880551304147</v>
      </c>
    </row>
    <row r="520" spans="1:3">
      <c r="A520" s="103">
        <v>519</v>
      </c>
      <c r="B520" s="106">
        <v>1261981.8714727028</v>
      </c>
      <c r="C520" s="100">
        <v>489.41054152111082</v>
      </c>
    </row>
    <row r="521" spans="1:3">
      <c r="A521" s="103">
        <v>520</v>
      </c>
      <c r="B521" s="106">
        <v>1340389.7732297045</v>
      </c>
      <c r="C521" s="100">
        <v>469.50757568865436</v>
      </c>
    </row>
    <row r="522" spans="1:3">
      <c r="A522" s="103">
        <v>521</v>
      </c>
      <c r="B522" s="106">
        <v>8606619.6716122795</v>
      </c>
      <c r="C522" s="100">
        <v>352.33431287777347</v>
      </c>
    </row>
    <row r="523" spans="1:3">
      <c r="A523" s="103">
        <v>522</v>
      </c>
      <c r="B523" s="106">
        <v>11344388.96518282</v>
      </c>
      <c r="C523" s="100">
        <v>332.82710757238192</v>
      </c>
    </row>
    <row r="524" spans="1:3">
      <c r="A524" s="103">
        <v>523</v>
      </c>
      <c r="B524" s="106">
        <v>1355517.8993933054</v>
      </c>
      <c r="C524" s="100">
        <v>467.55661825535663</v>
      </c>
    </row>
    <row r="525" spans="1:3">
      <c r="A525" s="103">
        <v>524</v>
      </c>
      <c r="B525" s="106">
        <v>2115866.6372658419</v>
      </c>
      <c r="C525" s="100">
        <v>430.93606747357921</v>
      </c>
    </row>
    <row r="526" spans="1:3">
      <c r="A526" s="103">
        <v>525</v>
      </c>
      <c r="B526" s="106">
        <v>25566665.850671709</v>
      </c>
      <c r="C526" s="100">
        <v>244.12452921370254</v>
      </c>
    </row>
    <row r="527" spans="1:3">
      <c r="A527" s="103">
        <v>526</v>
      </c>
      <c r="B527" s="106">
        <v>11497657.565048367</v>
      </c>
      <c r="C527" s="100">
        <v>331.79569147052041</v>
      </c>
    </row>
    <row r="528" spans="1:3">
      <c r="A528" s="103">
        <v>527</v>
      </c>
      <c r="B528" s="106">
        <v>1291138.8752763087</v>
      </c>
      <c r="C528" s="100">
        <v>477.5880724487771</v>
      </c>
    </row>
    <row r="529" spans="1:3">
      <c r="A529" s="103">
        <v>528</v>
      </c>
      <c r="B529" s="106">
        <v>1924230.2482819804</v>
      </c>
      <c r="C529" s="100">
        <v>437.0061202491662</v>
      </c>
    </row>
    <row r="530" spans="1:3">
      <c r="A530" s="103">
        <v>529</v>
      </c>
      <c r="B530" s="106">
        <v>1258914.6575012617</v>
      </c>
      <c r="C530" s="100">
        <v>492.7260277637867</v>
      </c>
    </row>
    <row r="531" spans="1:3">
      <c r="A531" s="103">
        <v>530</v>
      </c>
      <c r="B531" s="106">
        <v>1502626.2656235544</v>
      </c>
      <c r="C531" s="100">
        <v>455.23704762441901</v>
      </c>
    </row>
    <row r="532" spans="1:3">
      <c r="A532" s="103">
        <v>531</v>
      </c>
      <c r="B532" s="106">
        <v>17283093.036003876</v>
      </c>
      <c r="C532" s="100">
        <v>294.90293712583508</v>
      </c>
    </row>
    <row r="533" spans="1:3">
      <c r="A533" s="103">
        <v>532</v>
      </c>
      <c r="B533" s="106">
        <v>11499748.147768492</v>
      </c>
      <c r="C533" s="100">
        <v>331.78169546918093</v>
      </c>
    </row>
    <row r="534" spans="1:3">
      <c r="A534" s="103">
        <v>533</v>
      </c>
      <c r="B534" s="106">
        <v>1980757.1386087916</v>
      </c>
      <c r="C534" s="100">
        <v>435.11054603993455</v>
      </c>
    </row>
    <row r="535" spans="1:3">
      <c r="A535" s="103">
        <v>534</v>
      </c>
      <c r="B535" s="106">
        <v>5878642.1609787056</v>
      </c>
      <c r="C535" s="100">
        <v>374.78093706294004</v>
      </c>
    </row>
    <row r="536" spans="1:3">
      <c r="A536" s="103">
        <v>535</v>
      </c>
      <c r="B536" s="106">
        <v>1660458.1550354173</v>
      </c>
      <c r="C536" s="100">
        <v>550.73455005359585</v>
      </c>
    </row>
    <row r="537" spans="1:3">
      <c r="A537" s="103">
        <v>536</v>
      </c>
      <c r="B537" s="106">
        <v>4861742.3899094583</v>
      </c>
      <c r="C537" s="100">
        <v>385.45280978058128</v>
      </c>
    </row>
    <row r="538" spans="1:3">
      <c r="A538" s="103">
        <v>537</v>
      </c>
      <c r="B538" s="106">
        <v>1535436.7019307499</v>
      </c>
      <c r="C538" s="100">
        <v>537.97622244803983</v>
      </c>
    </row>
    <row r="539" spans="1:3">
      <c r="A539" s="103">
        <v>538</v>
      </c>
      <c r="B539" s="106">
        <v>1956358.0580787174</v>
      </c>
      <c r="C539" s="100">
        <v>435.91499973363943</v>
      </c>
    </row>
    <row r="540" spans="1:3">
      <c r="A540" s="103">
        <v>539</v>
      </c>
      <c r="B540" s="106">
        <v>9596062.9081670288</v>
      </c>
      <c r="C540" s="100">
        <v>345.02669499769189</v>
      </c>
    </row>
    <row r="541" spans="1:3">
      <c r="A541" s="103">
        <v>540</v>
      </c>
      <c r="B541" s="106">
        <v>22143335.181515306</v>
      </c>
      <c r="C541" s="100">
        <v>265.03083359963767</v>
      </c>
    </row>
    <row r="542" spans="1:3">
      <c r="A542" s="103">
        <v>541</v>
      </c>
      <c r="B542" s="106">
        <v>1657688.5405273852</v>
      </c>
      <c r="C542" s="100">
        <v>550.4573113641037</v>
      </c>
    </row>
    <row r="543" spans="1:3">
      <c r="A543" s="103">
        <v>542</v>
      </c>
      <c r="B543" s="106">
        <v>1491488.3087982913</v>
      </c>
      <c r="C543" s="100">
        <v>455.89648852585651</v>
      </c>
    </row>
    <row r="544" spans="1:3">
      <c r="A544" s="103">
        <v>543</v>
      </c>
      <c r="B544" s="106">
        <v>4165113.9078677357</v>
      </c>
      <c r="C544" s="100">
        <v>393.78295213905301</v>
      </c>
    </row>
    <row r="545" spans="1:3">
      <c r="A545" s="103">
        <v>544</v>
      </c>
      <c r="B545" s="106">
        <v>18459309.907839198</v>
      </c>
      <c r="C545" s="100">
        <v>287.63106075377721</v>
      </c>
    </row>
    <row r="546" spans="1:3">
      <c r="A546" s="103">
        <v>545</v>
      </c>
      <c r="B546" s="106">
        <v>5852096.6247664075</v>
      </c>
      <c r="C546" s="100">
        <v>375.0376183805231</v>
      </c>
    </row>
    <row r="547" spans="1:3">
      <c r="A547" s="103">
        <v>546</v>
      </c>
      <c r="B547" s="106">
        <v>14721733.916460428</v>
      </c>
      <c r="C547" s="100">
        <v>310.89864397463327</v>
      </c>
    </row>
    <row r="548" spans="1:3">
      <c r="A548" s="103">
        <v>547</v>
      </c>
      <c r="B548" s="106">
        <v>25848164.223248508</v>
      </c>
      <c r="C548" s="100">
        <v>242.40566512029881</v>
      </c>
    </row>
    <row r="549" spans="1:3">
      <c r="A549" s="103">
        <v>548</v>
      </c>
      <c r="B549" s="106">
        <v>1376819.7728121243</v>
      </c>
      <c r="C549" s="100">
        <v>517.21515792012917</v>
      </c>
    </row>
    <row r="550" spans="1:3">
      <c r="A550" s="103">
        <v>549</v>
      </c>
      <c r="B550" s="106">
        <v>23767285.844571646</v>
      </c>
      <c r="C550" s="100">
        <v>255.11176745086524</v>
      </c>
    </row>
    <row r="551" spans="1:3">
      <c r="A551" s="103">
        <v>550</v>
      </c>
      <c r="B551" s="106">
        <v>3987330.2117220904</v>
      </c>
      <c r="C551" s="100">
        <v>396.07692023463403</v>
      </c>
    </row>
    <row r="552" spans="1:3">
      <c r="A552" s="103">
        <v>551</v>
      </c>
      <c r="B552" s="106">
        <v>1578420.0402100775</v>
      </c>
      <c r="C552" s="100">
        <v>542.52252654755603</v>
      </c>
    </row>
    <row r="553" spans="1:3">
      <c r="A553" s="103">
        <v>552</v>
      </c>
      <c r="B553" s="106">
        <v>1766060.3880367358</v>
      </c>
      <c r="C553" s="100">
        <v>560.83289284018474</v>
      </c>
    </row>
    <row r="554" spans="1:3">
      <c r="A554" s="103">
        <v>553</v>
      </c>
      <c r="B554" s="106">
        <v>1366049.853191671</v>
      </c>
      <c r="C554" s="100">
        <v>466.31960444539766</v>
      </c>
    </row>
    <row r="555" spans="1:3">
      <c r="A555" s="103">
        <v>554</v>
      </c>
      <c r="B555" s="106">
        <v>1266566.5744944611</v>
      </c>
      <c r="C555" s="100">
        <v>497.56994566860141</v>
      </c>
    </row>
    <row r="556" spans="1:3">
      <c r="A556" s="103">
        <v>555</v>
      </c>
      <c r="B556" s="106">
        <v>5476125.6807820536</v>
      </c>
      <c r="C556" s="100">
        <v>378.83829677143984</v>
      </c>
    </row>
    <row r="557" spans="1:3">
      <c r="A557" s="103">
        <v>556</v>
      </c>
      <c r="B557" s="106">
        <v>14243101.673849275</v>
      </c>
      <c r="C557" s="100">
        <v>313.9302883650783</v>
      </c>
    </row>
    <row r="558" spans="1:3">
      <c r="A558" s="103">
        <v>557</v>
      </c>
      <c r="B558" s="106">
        <v>1258908.715795408</v>
      </c>
      <c r="C558" s="100">
        <v>492.79204671773687</v>
      </c>
    </row>
    <row r="559" spans="1:3">
      <c r="A559" s="103">
        <v>558</v>
      </c>
      <c r="B559" s="106">
        <v>13571871.114595463</v>
      </c>
      <c r="C559" s="100">
        <v>318.21212573359355</v>
      </c>
    </row>
    <row r="560" spans="1:3">
      <c r="A560" s="103">
        <v>559</v>
      </c>
      <c r="B560" s="106">
        <v>1612357.1281167571</v>
      </c>
      <c r="C560" s="100">
        <v>545.91963244412079</v>
      </c>
    </row>
    <row r="561" spans="1:3">
      <c r="A561" s="103">
        <v>560</v>
      </c>
      <c r="B561" s="106">
        <v>17169289.408464648</v>
      </c>
      <c r="C561" s="100">
        <v>295.60817123093091</v>
      </c>
    </row>
    <row r="562" spans="1:3">
      <c r="A562" s="103">
        <v>561</v>
      </c>
      <c r="B562" s="106">
        <v>16043600.337287042</v>
      </c>
      <c r="C562" s="100">
        <v>302.60126094361829</v>
      </c>
    </row>
    <row r="563" spans="1:3">
      <c r="A563" s="103">
        <v>562</v>
      </c>
      <c r="B563" s="106">
        <v>1724837.2340331683</v>
      </c>
      <c r="C563" s="100">
        <v>444.47703371312332</v>
      </c>
    </row>
    <row r="564" spans="1:3">
      <c r="A564" s="103">
        <v>563</v>
      </c>
      <c r="B564" s="106">
        <v>14422543.586121162</v>
      </c>
      <c r="C564" s="100">
        <v>312.79182592164346</v>
      </c>
    </row>
    <row r="565" spans="1:3">
      <c r="A565" s="103">
        <v>564</v>
      </c>
      <c r="B565" s="106">
        <v>1563233.3209591825</v>
      </c>
      <c r="C565" s="100">
        <v>541.00233443034926</v>
      </c>
    </row>
    <row r="566" spans="1:3">
      <c r="A566" s="103">
        <v>565</v>
      </c>
      <c r="B566" s="106">
        <v>17175026.558044259</v>
      </c>
      <c r="C566" s="100">
        <v>295.57261846660293</v>
      </c>
    </row>
    <row r="567" spans="1:3">
      <c r="A567" s="103">
        <v>566</v>
      </c>
      <c r="B567" s="106">
        <v>25156618.040516075</v>
      </c>
      <c r="C567" s="100">
        <v>246.62833217001909</v>
      </c>
    </row>
    <row r="568" spans="1:3">
      <c r="A568" s="103">
        <v>567</v>
      </c>
      <c r="B568" s="106">
        <v>1444148.2549740949</v>
      </c>
      <c r="C568" s="100">
        <v>526.51492160396413</v>
      </c>
    </row>
    <row r="569" spans="1:3">
      <c r="A569" s="103">
        <v>568</v>
      </c>
      <c r="B569" s="106">
        <v>17338092.201154333</v>
      </c>
      <c r="C569" s="100">
        <v>294.56211067017267</v>
      </c>
    </row>
    <row r="570" spans="1:3">
      <c r="A570" s="103">
        <v>569</v>
      </c>
      <c r="B570" s="106">
        <v>1309081.500859001</v>
      </c>
      <c r="C570" s="100">
        <v>507.48317087138219</v>
      </c>
    </row>
    <row r="571" spans="1:3">
      <c r="A571" s="103">
        <v>570</v>
      </c>
      <c r="B571" s="106">
        <v>2328382.8667419613</v>
      </c>
      <c r="C571" s="100">
        <v>425.40191281745297</v>
      </c>
    </row>
    <row r="572" spans="1:3">
      <c r="A572" s="103">
        <v>571</v>
      </c>
      <c r="B572" s="106">
        <v>7852539.0471299803</v>
      </c>
      <c r="C572" s="100">
        <v>358.0654156208343</v>
      </c>
    </row>
    <row r="573" spans="1:3">
      <c r="A573" s="103">
        <v>572</v>
      </c>
      <c r="B573" s="106">
        <v>16448894.931228299</v>
      </c>
      <c r="C573" s="100">
        <v>300.07561109311672</v>
      </c>
    </row>
    <row r="574" spans="1:3">
      <c r="A574" s="103">
        <v>573</v>
      </c>
      <c r="B574" s="106">
        <v>6862109.2574782986</v>
      </c>
      <c r="C574" s="100">
        <v>366.04223128968954</v>
      </c>
    </row>
    <row r="575" spans="1:3">
      <c r="A575" s="103">
        <v>574</v>
      </c>
      <c r="B575" s="106">
        <v>4388500.0921989037</v>
      </c>
      <c r="C575" s="100">
        <v>391.01823855797676</v>
      </c>
    </row>
    <row r="576" spans="1:3">
      <c r="A576" s="103">
        <v>575</v>
      </c>
      <c r="B576" s="106">
        <v>1271581.9153285436</v>
      </c>
      <c r="C576" s="100">
        <v>499.44154671274197</v>
      </c>
    </row>
    <row r="577" spans="1:3">
      <c r="A577" s="103">
        <v>576</v>
      </c>
      <c r="B577" s="106">
        <v>1416216.04564184</v>
      </c>
      <c r="C577" s="100">
        <v>461.09649185607975</v>
      </c>
    </row>
    <row r="578" spans="1:3">
      <c r="A578" s="103">
        <v>577</v>
      </c>
      <c r="B578" s="106">
        <v>1380666.7114183411</v>
      </c>
      <c r="C578" s="100">
        <v>517.75621820229867</v>
      </c>
    </row>
    <row r="579" spans="1:3">
      <c r="A579" s="103">
        <v>578</v>
      </c>
      <c r="B579" s="106">
        <v>5766978.0371868713</v>
      </c>
      <c r="C579" s="100">
        <v>375.87730060977736</v>
      </c>
    </row>
    <row r="580" spans="1:3">
      <c r="A580" s="103">
        <v>579</v>
      </c>
      <c r="B580" s="106">
        <v>17464088.108463954</v>
      </c>
      <c r="C580" s="100">
        <v>293.78132175457728</v>
      </c>
    </row>
    <row r="581" spans="1:3">
      <c r="A581" s="103">
        <v>580</v>
      </c>
      <c r="B581" s="106">
        <v>1565248.614674499</v>
      </c>
      <c r="C581" s="100">
        <v>541.20406553298426</v>
      </c>
    </row>
    <row r="582" spans="1:3">
      <c r="A582" s="103">
        <v>581</v>
      </c>
      <c r="B582" s="106">
        <v>25295359.56030995</v>
      </c>
      <c r="C582" s="100">
        <v>245.78115918477121</v>
      </c>
    </row>
    <row r="583" spans="1:3">
      <c r="A583" s="103">
        <v>582</v>
      </c>
      <c r="B583" s="106">
        <v>5060640.6698592501</v>
      </c>
      <c r="C583" s="100">
        <v>383.25927626400221</v>
      </c>
    </row>
    <row r="584" spans="1:3">
      <c r="A584" s="103">
        <v>583</v>
      </c>
      <c r="B584" s="106">
        <v>1685686.5625706085</v>
      </c>
      <c r="C584" s="100">
        <v>553.15630970110942</v>
      </c>
    </row>
    <row r="585" spans="1:3">
      <c r="A585" s="103">
        <v>584</v>
      </c>
      <c r="B585" s="106">
        <v>1678926.6450953416</v>
      </c>
      <c r="C585" s="100">
        <v>446.43032230456839</v>
      </c>
    </row>
    <row r="586" spans="1:3">
      <c r="A586" s="103">
        <v>585</v>
      </c>
      <c r="B586" s="106">
        <v>1325478.7042577059</v>
      </c>
      <c r="C586" s="100">
        <v>471.59196706935387</v>
      </c>
    </row>
    <row r="587" spans="1:3">
      <c r="A587" s="103">
        <v>586</v>
      </c>
      <c r="B587" s="106">
        <v>1262301.5386964071</v>
      </c>
      <c r="C587" s="100">
        <v>495.65111404175457</v>
      </c>
    </row>
    <row r="588" spans="1:3">
      <c r="A588" s="103">
        <v>587</v>
      </c>
      <c r="B588" s="106">
        <v>20041375.263562348</v>
      </c>
      <c r="C588" s="100">
        <v>277.90339112277303</v>
      </c>
    </row>
    <row r="589" spans="1:3">
      <c r="A589" s="103">
        <v>588</v>
      </c>
      <c r="B589" s="106">
        <v>10099309.245602405</v>
      </c>
      <c r="C589" s="100">
        <v>341.41116602505144</v>
      </c>
    </row>
    <row r="590" spans="1:3">
      <c r="A590" s="103">
        <v>589</v>
      </c>
      <c r="B590" s="106">
        <v>11933006.520556035</v>
      </c>
      <c r="C590" s="100">
        <v>328.90166884423314</v>
      </c>
    </row>
    <row r="591" spans="1:3">
      <c r="A591" s="103">
        <v>590</v>
      </c>
      <c r="B591" s="106">
        <v>16736537.733683981</v>
      </c>
      <c r="C591" s="100">
        <v>298.28990683718115</v>
      </c>
    </row>
    <row r="592" spans="1:3">
      <c r="A592" s="103">
        <v>591</v>
      </c>
      <c r="B592" s="106">
        <v>25633100.8614542</v>
      </c>
      <c r="C592" s="100">
        <v>243.71886877050571</v>
      </c>
    </row>
    <row r="593" spans="1:3">
      <c r="A593" s="103">
        <v>592</v>
      </c>
      <c r="B593" s="106">
        <v>9328490.1283419654</v>
      </c>
      <c r="C593" s="100">
        <v>346.98137872339288</v>
      </c>
    </row>
    <row r="594" spans="1:3">
      <c r="A594" s="103">
        <v>593</v>
      </c>
      <c r="B594" s="106">
        <v>1549827.1389840583</v>
      </c>
      <c r="C594" s="100">
        <v>539.5927590940114</v>
      </c>
    </row>
    <row r="595" spans="1:3">
      <c r="A595" s="103">
        <v>594</v>
      </c>
      <c r="B595" s="106">
        <v>4608369.6863356493</v>
      </c>
      <c r="C595" s="100">
        <v>388.39160796366241</v>
      </c>
    </row>
    <row r="596" spans="1:3">
      <c r="A596" s="103">
        <v>595</v>
      </c>
      <c r="B596" s="106">
        <v>23030497.233983513</v>
      </c>
      <c r="C596" s="100">
        <v>259.6106903951665</v>
      </c>
    </row>
    <row r="597" spans="1:3">
      <c r="A597" s="103">
        <v>596</v>
      </c>
      <c r="B597" s="106">
        <v>1645971.5760427723</v>
      </c>
      <c r="C597" s="100">
        <v>549.28444204632399</v>
      </c>
    </row>
    <row r="598" spans="1:3">
      <c r="A598" s="103">
        <v>597</v>
      </c>
      <c r="B598" s="106">
        <v>13864642.961891426</v>
      </c>
      <c r="C598" s="100">
        <v>316.34091485028199</v>
      </c>
    </row>
    <row r="599" spans="1:3">
      <c r="A599" s="103">
        <v>598</v>
      </c>
      <c r="B599" s="106">
        <v>4581378.6174192429</v>
      </c>
      <c r="C599" s="100">
        <v>388.71258630729864</v>
      </c>
    </row>
    <row r="600" spans="1:3">
      <c r="A600" s="103">
        <v>599</v>
      </c>
      <c r="B600" s="106">
        <v>1521959.9381417222</v>
      </c>
      <c r="C600" s="100">
        <v>536.39999276511378</v>
      </c>
    </row>
    <row r="601" spans="1:3">
      <c r="A601" s="103">
        <v>600</v>
      </c>
      <c r="B601" s="106">
        <v>1790703.220734522</v>
      </c>
      <c r="C601" s="100">
        <v>563.18655403386174</v>
      </c>
    </row>
    <row r="602" spans="1:3">
      <c r="A602" s="103">
        <v>601</v>
      </c>
      <c r="B602" s="106">
        <v>1274142.0766665931</v>
      </c>
      <c r="C602" s="100">
        <v>500.35916726401035</v>
      </c>
    </row>
    <row r="603" spans="1:3">
      <c r="A603" s="103">
        <v>602</v>
      </c>
      <c r="B603" s="106">
        <v>7174831.1908649281</v>
      </c>
      <c r="C603" s="100">
        <v>363.45651734129365</v>
      </c>
    </row>
    <row r="604" spans="1:3">
      <c r="A604" s="103">
        <v>603</v>
      </c>
      <c r="B604" s="106">
        <v>1280108.0375055501</v>
      </c>
      <c r="C604" s="100">
        <v>502.09087845128533</v>
      </c>
    </row>
    <row r="605" spans="1:3">
      <c r="A605" s="103">
        <v>604</v>
      </c>
      <c r="B605" s="106">
        <v>1262683.2473232194</v>
      </c>
      <c r="C605" s="100">
        <v>488.95212593253336</v>
      </c>
    </row>
    <row r="606" spans="1:3">
      <c r="A606" s="103">
        <v>605</v>
      </c>
      <c r="B606" s="106">
        <v>1782591.418975221</v>
      </c>
      <c r="C606" s="100">
        <v>562.41178786773787</v>
      </c>
    </row>
    <row r="607" spans="1:3">
      <c r="A607" s="103">
        <v>606</v>
      </c>
      <c r="B607" s="106">
        <v>21975491.291213945</v>
      </c>
      <c r="C607" s="100">
        <v>266.05872195961825</v>
      </c>
    </row>
    <row r="608" spans="1:3">
      <c r="A608" s="103">
        <v>607</v>
      </c>
      <c r="B608" s="106">
        <v>1449700.5033899674</v>
      </c>
      <c r="C608" s="100">
        <v>527.24644313438159</v>
      </c>
    </row>
    <row r="609" spans="1:3">
      <c r="A609" s="103">
        <v>608</v>
      </c>
      <c r="B609" s="106">
        <v>1414170.0695431354</v>
      </c>
      <c r="C609" s="100">
        <v>461.28031720187533</v>
      </c>
    </row>
    <row r="610" spans="1:3">
      <c r="A610" s="103">
        <v>609</v>
      </c>
      <c r="B610" s="106">
        <v>9583766.7432510629</v>
      </c>
      <c r="C610" s="100">
        <v>345.11620628047558</v>
      </c>
    </row>
    <row r="611" spans="1:3">
      <c r="A611" s="103">
        <v>610</v>
      </c>
      <c r="B611" s="106">
        <v>1821410.4517179839</v>
      </c>
      <c r="C611" s="100">
        <v>440.61236970062009</v>
      </c>
    </row>
    <row r="612" spans="1:3">
      <c r="A612" s="103">
        <v>611</v>
      </c>
      <c r="B612" s="106">
        <v>10847070.281629551</v>
      </c>
      <c r="C612" s="100">
        <v>336.21060008472324</v>
      </c>
    </row>
    <row r="613" spans="1:3">
      <c r="A613" s="103">
        <v>612</v>
      </c>
      <c r="B613" s="106">
        <v>22227229.398557946</v>
      </c>
      <c r="C613" s="100">
        <v>264.51705922862379</v>
      </c>
    </row>
    <row r="614" spans="1:3">
      <c r="A614" s="103">
        <v>613</v>
      </c>
      <c r="B614" s="106">
        <v>2875201.1754018348</v>
      </c>
      <c r="C614" s="100">
        <v>413.4869790987517</v>
      </c>
    </row>
    <row r="615" spans="1:3">
      <c r="A615" s="103">
        <v>614</v>
      </c>
      <c r="B615" s="106">
        <v>1271948.1256900474</v>
      </c>
      <c r="C615" s="100">
        <v>483.90035112849455</v>
      </c>
    </row>
    <row r="616" spans="1:3">
      <c r="A616" s="103">
        <v>615</v>
      </c>
      <c r="B616" s="106">
        <v>4437064.5233120574</v>
      </c>
      <c r="C616" s="100">
        <v>390.43697496337677</v>
      </c>
    </row>
    <row r="617" spans="1:3">
      <c r="A617" s="103">
        <v>616</v>
      </c>
      <c r="B617" s="106">
        <v>23853506.921545945</v>
      </c>
      <c r="C617" s="100">
        <v>254.58529082526698</v>
      </c>
    </row>
    <row r="618" spans="1:3">
      <c r="A618" s="103">
        <v>617</v>
      </c>
      <c r="B618" s="106">
        <v>1377067.1024966554</v>
      </c>
      <c r="C618" s="100">
        <v>517.2499440923566</v>
      </c>
    </row>
    <row r="619" spans="1:3">
      <c r="A619" s="103">
        <v>618</v>
      </c>
      <c r="B619" s="106">
        <v>10093910.868565449</v>
      </c>
      <c r="C619" s="100">
        <v>341.44939544957566</v>
      </c>
    </row>
    <row r="620" spans="1:3">
      <c r="A620" s="103">
        <v>619</v>
      </c>
      <c r="B620" s="106">
        <v>6811596.6211106041</v>
      </c>
      <c r="C620" s="100">
        <v>366.46795936695673</v>
      </c>
    </row>
    <row r="621" spans="1:3">
      <c r="A621" s="103">
        <v>620</v>
      </c>
      <c r="B621" s="106">
        <v>21422389.474781204</v>
      </c>
      <c r="C621" s="100">
        <v>269.44595826577671</v>
      </c>
    </row>
    <row r="622" spans="1:3">
      <c r="A622" s="103">
        <v>621</v>
      </c>
      <c r="B622" s="106">
        <v>1351612.9816238501</v>
      </c>
      <c r="C622" s="100">
        <v>468.03179129680234</v>
      </c>
    </row>
    <row r="623" spans="1:3">
      <c r="A623" s="103">
        <v>622</v>
      </c>
      <c r="B623" s="106">
        <v>1765373.4502708532</v>
      </c>
      <c r="C623" s="100">
        <v>442.78903336300937</v>
      </c>
    </row>
    <row r="624" spans="1:3">
      <c r="A624" s="103">
        <v>623</v>
      </c>
      <c r="B624" s="106">
        <v>6953293.6201587291</v>
      </c>
      <c r="C624" s="100">
        <v>365.28528141197063</v>
      </c>
    </row>
    <row r="625" spans="1:3">
      <c r="A625" s="103">
        <v>624</v>
      </c>
      <c r="B625" s="106">
        <v>1720477.337181004</v>
      </c>
      <c r="C625" s="100">
        <v>556.47921081002767</v>
      </c>
    </row>
    <row r="626" spans="1:3">
      <c r="A626" s="103">
        <v>625</v>
      </c>
      <c r="B626" s="106">
        <v>2723996.4102119212</v>
      </c>
      <c r="C626" s="100">
        <v>416.54485463842042</v>
      </c>
    </row>
    <row r="627" spans="1:3">
      <c r="A627" s="103">
        <v>626</v>
      </c>
      <c r="B627" s="106">
        <v>8650107.1133040898</v>
      </c>
      <c r="C627" s="100">
        <v>352.0074625080486</v>
      </c>
    </row>
    <row r="628" spans="1:3">
      <c r="A628" s="103">
        <v>627</v>
      </c>
      <c r="B628" s="106">
        <v>18649314.844278861</v>
      </c>
      <c r="C628" s="100">
        <v>286.4605750983863</v>
      </c>
    </row>
    <row r="629" spans="1:3">
      <c r="A629" s="103">
        <v>628</v>
      </c>
      <c r="B629" s="106">
        <v>1258901.9140429108</v>
      </c>
      <c r="C629" s="100">
        <v>492.86762174538688</v>
      </c>
    </row>
    <row r="630" spans="1:3">
      <c r="A630" s="103">
        <v>629</v>
      </c>
      <c r="B630" s="106">
        <v>20849767.366119813</v>
      </c>
      <c r="C630" s="100">
        <v>272.95273828085175</v>
      </c>
    </row>
    <row r="631" spans="1:3">
      <c r="A631" s="103">
        <v>630</v>
      </c>
      <c r="B631" s="106">
        <v>8776482.7846720126</v>
      </c>
      <c r="C631" s="100">
        <v>351.06437739965708</v>
      </c>
    </row>
    <row r="632" spans="1:3">
      <c r="A632" s="103">
        <v>631</v>
      </c>
      <c r="B632" s="106">
        <v>2953525.7553698346</v>
      </c>
      <c r="C632" s="100">
        <v>412.01512060594519</v>
      </c>
    </row>
    <row r="633" spans="1:3">
      <c r="A633" s="103">
        <v>632</v>
      </c>
      <c r="B633" s="106">
        <v>7468537.5513409125</v>
      </c>
      <c r="C633" s="100">
        <v>361.07740215169144</v>
      </c>
    </row>
    <row r="634" spans="1:3">
      <c r="A634" s="103">
        <v>633</v>
      </c>
      <c r="B634" s="106">
        <v>1288073.5016296615</v>
      </c>
      <c r="C634" s="100">
        <v>503.70973056448145</v>
      </c>
    </row>
    <row r="635" spans="1:3">
      <c r="A635" s="103">
        <v>634</v>
      </c>
      <c r="B635" s="106">
        <v>8573580.6531860586</v>
      </c>
      <c r="C635" s="100">
        <v>352.58263319664758</v>
      </c>
    </row>
    <row r="636" spans="1:3">
      <c r="A636" s="103">
        <v>635</v>
      </c>
      <c r="B636" s="106">
        <v>11567891.057290332</v>
      </c>
      <c r="C636" s="100">
        <v>331.32549335683018</v>
      </c>
    </row>
    <row r="637" spans="1:3">
      <c r="A637" s="103">
        <v>636</v>
      </c>
      <c r="B637" s="106">
        <v>22548032.738824796</v>
      </c>
      <c r="C637" s="100">
        <v>262.5566786418467</v>
      </c>
    </row>
    <row r="638" spans="1:3">
      <c r="A638" s="103">
        <v>637</v>
      </c>
      <c r="B638" s="106">
        <v>1687482.7328259209</v>
      </c>
      <c r="C638" s="100">
        <v>553.32786368919903</v>
      </c>
    </row>
    <row r="639" spans="1:3">
      <c r="A639" s="103">
        <v>638</v>
      </c>
      <c r="B639" s="106">
        <v>4125807.4358404567</v>
      </c>
      <c r="C639" s="100">
        <v>394.28249921849113</v>
      </c>
    </row>
    <row r="640" spans="1:3">
      <c r="A640" s="103">
        <v>639</v>
      </c>
      <c r="B640" s="106">
        <v>20134402.683240034</v>
      </c>
      <c r="C640" s="100">
        <v>277.33368434539705</v>
      </c>
    </row>
    <row r="641" spans="1:3">
      <c r="A641" s="103">
        <v>640</v>
      </c>
      <c r="B641" s="106">
        <v>12937202.846561415</v>
      </c>
      <c r="C641" s="100">
        <v>322.30779422647686</v>
      </c>
    </row>
    <row r="642" spans="1:3">
      <c r="A642" s="103">
        <v>641</v>
      </c>
      <c r="B642" s="106">
        <v>2842207.281198197</v>
      </c>
      <c r="C642" s="100">
        <v>414.12826002022638</v>
      </c>
    </row>
    <row r="643" spans="1:3">
      <c r="A643" s="103">
        <v>642</v>
      </c>
      <c r="B643" s="106">
        <v>1665630.2647876206</v>
      </c>
      <c r="C643" s="100">
        <v>551.24071296921034</v>
      </c>
    </row>
    <row r="644" spans="1:3">
      <c r="A644" s="103">
        <v>643</v>
      </c>
      <c r="B644" s="106">
        <v>13319364.409428509</v>
      </c>
      <c r="C644" s="100">
        <v>319.8348151826462</v>
      </c>
    </row>
    <row r="645" spans="1:3">
      <c r="A645" s="103">
        <v>644</v>
      </c>
      <c r="B645" s="106">
        <v>1465984.9032128456</v>
      </c>
      <c r="C645" s="100">
        <v>529.39195035742216</v>
      </c>
    </row>
    <row r="646" spans="1:3">
      <c r="A646" s="103">
        <v>645</v>
      </c>
      <c r="B646" s="106">
        <v>21363147.060668431</v>
      </c>
      <c r="C646" s="100">
        <v>269.80876317797635</v>
      </c>
    </row>
    <row r="647" spans="1:3">
      <c r="A647" s="103">
        <v>646</v>
      </c>
      <c r="B647" s="106">
        <v>25465767.053534556</v>
      </c>
      <c r="C647" s="100">
        <v>244.7406298251546</v>
      </c>
    </row>
    <row r="648" spans="1:3">
      <c r="A648" s="103">
        <v>647</v>
      </c>
      <c r="B648" s="106">
        <v>23633644.936990544</v>
      </c>
      <c r="C648" s="100">
        <v>255.92779546320801</v>
      </c>
    </row>
    <row r="649" spans="1:3">
      <c r="A649" s="103">
        <v>648</v>
      </c>
      <c r="B649" s="106">
        <v>5108464.8406841978</v>
      </c>
      <c r="C649" s="100">
        <v>382.73678935726025</v>
      </c>
    </row>
    <row r="650" spans="1:3">
      <c r="A650" s="103">
        <v>649</v>
      </c>
      <c r="B650" s="106">
        <v>1515274.2020577856</v>
      </c>
      <c r="C650" s="100">
        <v>535.61803532839667</v>
      </c>
    </row>
    <row r="651" spans="1:3">
      <c r="A651" s="103">
        <v>650</v>
      </c>
      <c r="B651" s="106">
        <v>17181096.817516033</v>
      </c>
      <c r="C651" s="100">
        <v>295.53500144068852</v>
      </c>
    </row>
    <row r="652" spans="1:3">
      <c r="A652" s="103">
        <v>651</v>
      </c>
      <c r="B652" s="106">
        <v>12550071.250070943</v>
      </c>
      <c r="C652" s="100">
        <v>324.83722091225775</v>
      </c>
    </row>
    <row r="653" spans="1:3">
      <c r="A653" s="103">
        <v>652</v>
      </c>
      <c r="B653" s="106">
        <v>2563278.4827430155</v>
      </c>
      <c r="C653" s="100">
        <v>419.92942424208366</v>
      </c>
    </row>
    <row r="654" spans="1:3">
      <c r="A654" s="103">
        <v>653</v>
      </c>
      <c r="B654" s="106">
        <v>19459808.502642173</v>
      </c>
      <c r="C654" s="100">
        <v>281.47221606386461</v>
      </c>
    </row>
    <row r="655" spans="1:3">
      <c r="A655" s="103">
        <v>654</v>
      </c>
      <c r="B655" s="106">
        <v>1677538.9706025796</v>
      </c>
      <c r="C655" s="100">
        <v>552.37812517694113</v>
      </c>
    </row>
    <row r="656" spans="1:3">
      <c r="A656" s="103">
        <v>655</v>
      </c>
      <c r="B656" s="106">
        <v>1329666.0708838084</v>
      </c>
      <c r="C656" s="100">
        <v>510.58313233246241</v>
      </c>
    </row>
    <row r="657" spans="1:3">
      <c r="A657" s="103">
        <v>656</v>
      </c>
      <c r="B657" s="106">
        <v>9651767.8566457704</v>
      </c>
      <c r="C657" s="100">
        <v>344.62381365831186</v>
      </c>
    </row>
    <row r="658" spans="1:3">
      <c r="A658" s="103">
        <v>657</v>
      </c>
      <c r="B658" s="106">
        <v>1364255.2762862248</v>
      </c>
      <c r="C658" s="100">
        <v>466.5251688102843</v>
      </c>
    </row>
    <row r="659" spans="1:3">
      <c r="A659" s="103">
        <v>658</v>
      </c>
      <c r="B659" s="106">
        <v>14123341.020273384</v>
      </c>
      <c r="C659" s="100">
        <v>314.69052865947157</v>
      </c>
    </row>
    <row r="660" spans="1:3">
      <c r="A660" s="103">
        <v>659</v>
      </c>
      <c r="B660" s="106">
        <v>1318953.2387429306</v>
      </c>
      <c r="C660" s="100">
        <v>509.0095382719345</v>
      </c>
    </row>
    <row r="661" spans="1:3">
      <c r="A661" s="103">
        <v>660</v>
      </c>
      <c r="B661" s="106">
        <v>1266302.2224279039</v>
      </c>
      <c r="C661" s="100">
        <v>497.45550754454706</v>
      </c>
    </row>
    <row r="662" spans="1:3">
      <c r="A662" s="103">
        <v>661</v>
      </c>
      <c r="B662" s="106">
        <v>25275772.967268463</v>
      </c>
      <c r="C662" s="100">
        <v>245.90075735929457</v>
      </c>
    </row>
    <row r="663" spans="1:3">
      <c r="A663" s="103">
        <v>662</v>
      </c>
      <c r="B663" s="106">
        <v>1357872.6405072012</v>
      </c>
      <c r="C663" s="100">
        <v>467.27119509003649</v>
      </c>
    </row>
    <row r="664" spans="1:3">
      <c r="A664" s="103">
        <v>663</v>
      </c>
      <c r="B664" s="106">
        <v>7603476.4661841011</v>
      </c>
      <c r="C664" s="100">
        <v>360.00400106329658</v>
      </c>
    </row>
    <row r="665" spans="1:3">
      <c r="A665" s="103">
        <v>664</v>
      </c>
      <c r="B665" s="106">
        <v>24659468.437299531</v>
      </c>
      <c r="C665" s="100">
        <v>249.66398951395601</v>
      </c>
    </row>
    <row r="666" spans="1:3">
      <c r="A666" s="103">
        <v>665</v>
      </c>
      <c r="B666" s="106">
        <v>1419471.3772248463</v>
      </c>
      <c r="C666" s="100">
        <v>460.82646163684615</v>
      </c>
    </row>
    <row r="667" spans="1:3">
      <c r="A667" s="103">
        <v>666</v>
      </c>
      <c r="B667" s="106">
        <v>4189544.2044098317</v>
      </c>
      <c r="C667" s="100">
        <v>393.47669293707082</v>
      </c>
    </row>
    <row r="668" spans="1:3">
      <c r="A668" s="103">
        <v>667</v>
      </c>
      <c r="B668" s="106">
        <v>1810077.9786064711</v>
      </c>
      <c r="C668" s="100">
        <v>565.03705621838435</v>
      </c>
    </row>
    <row r="669" spans="1:3">
      <c r="A669" s="103">
        <v>668</v>
      </c>
      <c r="B669" s="106">
        <v>1263678.7366087681</v>
      </c>
      <c r="C669" s="100">
        <v>488.30147934067134</v>
      </c>
    </row>
    <row r="670" spans="1:3">
      <c r="A670" s="103">
        <v>669</v>
      </c>
      <c r="B670" s="106">
        <v>1772318.6007166922</v>
      </c>
      <c r="C670" s="100">
        <v>561.43062088984561</v>
      </c>
    </row>
    <row r="671" spans="1:3">
      <c r="A671" s="103">
        <v>670</v>
      </c>
      <c r="B671" s="106">
        <v>1742718.6385428631</v>
      </c>
      <c r="C671" s="100">
        <v>443.72525369270022</v>
      </c>
    </row>
    <row r="672" spans="1:3">
      <c r="A672" s="103">
        <v>671</v>
      </c>
      <c r="B672" s="106">
        <v>4454187.8038552897</v>
      </c>
      <c r="C672" s="100">
        <v>390.2321755309739</v>
      </c>
    </row>
    <row r="673" spans="1:3">
      <c r="A673" s="103">
        <v>672</v>
      </c>
      <c r="B673" s="106">
        <v>15811682.41406193</v>
      </c>
      <c r="C673" s="100">
        <v>304.05454741886564</v>
      </c>
    </row>
    <row r="674" spans="1:3">
      <c r="A674" s="103">
        <v>673</v>
      </c>
      <c r="B674" s="106">
        <v>1636962.6404919331</v>
      </c>
      <c r="C674" s="100">
        <v>548.38264669588887</v>
      </c>
    </row>
    <row r="675" spans="1:3">
      <c r="A675" s="103">
        <v>674</v>
      </c>
      <c r="B675" s="106">
        <v>15295440.939915348</v>
      </c>
      <c r="C675" s="100">
        <v>307.29218601495597</v>
      </c>
    </row>
    <row r="676" spans="1:3">
      <c r="A676" s="103">
        <v>675</v>
      </c>
      <c r="B676" s="106">
        <v>2918580.3903803504</v>
      </c>
      <c r="C676" s="100">
        <v>412.6640596029647</v>
      </c>
    </row>
    <row r="677" spans="1:3">
      <c r="A677" s="103">
        <v>676</v>
      </c>
      <c r="B677" s="106">
        <v>18781419.27615618</v>
      </c>
      <c r="C677" s="100">
        <v>285.64677338658214</v>
      </c>
    </row>
    <row r="678" spans="1:3">
      <c r="A678" s="103">
        <v>677</v>
      </c>
      <c r="B678" s="106">
        <v>4556369.3038276974</v>
      </c>
      <c r="C678" s="100">
        <v>389.01005497156177</v>
      </c>
    </row>
    <row r="679" spans="1:3">
      <c r="A679" s="103">
        <v>678</v>
      </c>
      <c r="B679" s="106">
        <v>4047699.6299743769</v>
      </c>
      <c r="C679" s="100">
        <v>395.28937924340801</v>
      </c>
    </row>
    <row r="680" spans="1:3">
      <c r="A680" s="103">
        <v>679</v>
      </c>
      <c r="B680" s="106">
        <v>20928846.377371103</v>
      </c>
      <c r="C680" s="100">
        <v>272.46845258514793</v>
      </c>
    </row>
    <row r="681" spans="1:3">
      <c r="A681" s="103">
        <v>680</v>
      </c>
      <c r="B681" s="106">
        <v>1792095.7231821655</v>
      </c>
      <c r="C681" s="100">
        <v>563.31955331252868</v>
      </c>
    </row>
    <row r="682" spans="1:3">
      <c r="A682" s="103">
        <v>681</v>
      </c>
      <c r="B682" s="106">
        <v>16182323.13599975</v>
      </c>
      <c r="C682" s="100">
        <v>301.7346603328989</v>
      </c>
    </row>
    <row r="683" spans="1:3">
      <c r="A683" s="103">
        <v>682</v>
      </c>
      <c r="B683" s="106">
        <v>17479643.795066278</v>
      </c>
      <c r="C683" s="100">
        <v>293.68492411807409</v>
      </c>
    </row>
    <row r="684" spans="1:3">
      <c r="A684" s="103">
        <v>683</v>
      </c>
      <c r="B684" s="106">
        <v>1319326.2772189495</v>
      </c>
      <c r="C684" s="100">
        <v>472.53297358310454</v>
      </c>
    </row>
    <row r="685" spans="1:3">
      <c r="A685" s="103">
        <v>684</v>
      </c>
      <c r="B685" s="106">
        <v>22583467.082016297</v>
      </c>
      <c r="C685" s="100">
        <v>262.34031213277035</v>
      </c>
    </row>
    <row r="686" spans="1:3">
      <c r="A686" s="103">
        <v>685</v>
      </c>
      <c r="B686" s="106">
        <v>4638278.591379202</v>
      </c>
      <c r="C686" s="100">
        <v>388.03593065311941</v>
      </c>
    </row>
    <row r="687" spans="1:3">
      <c r="A687" s="103">
        <v>686</v>
      </c>
      <c r="B687" s="106">
        <v>1578421.4510949976</v>
      </c>
      <c r="C687" s="100">
        <v>451.05435712312089</v>
      </c>
    </row>
    <row r="688" spans="1:3">
      <c r="A688" s="103">
        <v>687</v>
      </c>
      <c r="B688" s="106">
        <v>22649551.921426866</v>
      </c>
      <c r="C688" s="100">
        <v>261.93678987954593</v>
      </c>
    </row>
    <row r="689" spans="1:3">
      <c r="A689" s="103">
        <v>688</v>
      </c>
      <c r="B689" s="106">
        <v>12793351.872926498</v>
      </c>
      <c r="C689" s="100">
        <v>323.24670796340644</v>
      </c>
    </row>
    <row r="690" spans="1:3">
      <c r="A690" s="103">
        <v>689</v>
      </c>
      <c r="B690" s="106">
        <v>1263388.9276027218</v>
      </c>
      <c r="C690" s="100">
        <v>488.49089699168263</v>
      </c>
    </row>
    <row r="691" spans="1:3">
      <c r="A691" s="103">
        <v>690</v>
      </c>
      <c r="B691" s="106">
        <v>18639060.654864788</v>
      </c>
      <c r="C691" s="100">
        <v>286.52374388674451</v>
      </c>
    </row>
    <row r="692" spans="1:3">
      <c r="A692" s="103">
        <v>691</v>
      </c>
      <c r="B692" s="106">
        <v>17539377.322905403</v>
      </c>
      <c r="C692" s="100">
        <v>293.31475910698754</v>
      </c>
    </row>
    <row r="693" spans="1:3">
      <c r="A693" s="103">
        <v>692</v>
      </c>
      <c r="B693" s="106">
        <v>1632533.5464658195</v>
      </c>
      <c r="C693" s="100">
        <v>547.93929394052327</v>
      </c>
    </row>
    <row r="694" spans="1:3">
      <c r="A694" s="103">
        <v>693</v>
      </c>
      <c r="B694" s="106">
        <v>22611370.29455509</v>
      </c>
      <c r="C694" s="100">
        <v>262.16993164465293</v>
      </c>
    </row>
    <row r="695" spans="1:3">
      <c r="A695" s="103">
        <v>694</v>
      </c>
      <c r="B695" s="106">
        <v>3518235.9846055531</v>
      </c>
      <c r="C695" s="100">
        <v>402.69258456523187</v>
      </c>
    </row>
    <row r="696" spans="1:3">
      <c r="A696" s="103">
        <v>695</v>
      </c>
      <c r="B696" s="106">
        <v>12675615.573939517</v>
      </c>
      <c r="C696" s="100">
        <v>324.01521918457712</v>
      </c>
    </row>
    <row r="697" spans="1:3">
      <c r="A697" s="103">
        <v>696</v>
      </c>
      <c r="B697" s="106">
        <v>1299396.0668296383</v>
      </c>
      <c r="C697" s="100">
        <v>505.81588480240475</v>
      </c>
    </row>
    <row r="698" spans="1:3">
      <c r="A698" s="103">
        <v>697</v>
      </c>
      <c r="B698" s="106">
        <v>9494289.906994449</v>
      </c>
      <c r="C698" s="100">
        <v>345.76756273571755</v>
      </c>
    </row>
    <row r="699" spans="1:3">
      <c r="A699" s="103">
        <v>698</v>
      </c>
      <c r="B699" s="106">
        <v>1542810.1514127573</v>
      </c>
      <c r="C699" s="100">
        <v>452.94761858086457</v>
      </c>
    </row>
    <row r="700" spans="1:3">
      <c r="A700" s="103">
        <v>699</v>
      </c>
      <c r="B700" s="106">
        <v>14334856.792112587</v>
      </c>
      <c r="C700" s="100">
        <v>313.34782713062492</v>
      </c>
    </row>
    <row r="701" spans="1:3">
      <c r="A701" s="103">
        <v>700</v>
      </c>
      <c r="B701" s="106">
        <v>3267153.0962170586</v>
      </c>
      <c r="C701" s="100">
        <v>406.58388814357289</v>
      </c>
    </row>
    <row r="702" spans="1:3">
      <c r="A702" s="103">
        <v>701</v>
      </c>
      <c r="B702" s="106">
        <v>11938040.241160996</v>
      </c>
      <c r="C702" s="100">
        <v>328.86839684605059</v>
      </c>
    </row>
    <row r="703" spans="1:3">
      <c r="A703" s="103">
        <v>702</v>
      </c>
      <c r="B703" s="106">
        <v>21840737.959652327</v>
      </c>
      <c r="C703" s="100">
        <v>266.88396129798326</v>
      </c>
    </row>
    <row r="704" spans="1:3">
      <c r="A704" s="103">
        <v>703</v>
      </c>
      <c r="B704" s="106">
        <v>22914460.24577659</v>
      </c>
      <c r="C704" s="100">
        <v>260.31922668512874</v>
      </c>
    </row>
    <row r="705" spans="1:3">
      <c r="A705" s="103">
        <v>704</v>
      </c>
      <c r="B705" s="106">
        <v>1423971.3464413758</v>
      </c>
      <c r="C705" s="100">
        <v>460.4684688590786</v>
      </c>
    </row>
    <row r="706" spans="1:3">
      <c r="A706" s="103">
        <v>705</v>
      </c>
      <c r="B706" s="106">
        <v>8951120.8086428754</v>
      </c>
      <c r="C706" s="100">
        <v>349.76646063093398</v>
      </c>
    </row>
    <row r="707" spans="1:3">
      <c r="A707" s="103">
        <v>706</v>
      </c>
      <c r="B707" s="106">
        <v>2413656.8077744883</v>
      </c>
      <c r="C707" s="100">
        <v>423.35969395998853</v>
      </c>
    </row>
    <row r="708" spans="1:3">
      <c r="A708" s="103">
        <v>707</v>
      </c>
      <c r="B708" s="106">
        <v>1443447.2280775132</v>
      </c>
      <c r="C708" s="100">
        <v>458.96292421825365</v>
      </c>
    </row>
    <row r="709" spans="1:3">
      <c r="A709" s="103">
        <v>708</v>
      </c>
      <c r="B709" s="106">
        <v>3633280.7650680752</v>
      </c>
      <c r="C709" s="100">
        <v>401.01111450559046</v>
      </c>
    </row>
    <row r="710" spans="1:3">
      <c r="A710" s="103">
        <v>709</v>
      </c>
      <c r="B710" s="106">
        <v>1380003.3653178192</v>
      </c>
      <c r="C710" s="100">
        <v>517.66292057915723</v>
      </c>
    </row>
    <row r="711" spans="1:3">
      <c r="A711" s="103">
        <v>710</v>
      </c>
      <c r="B711" s="106">
        <v>11652712.971250398</v>
      </c>
      <c r="C711" s="100">
        <v>330.75994316523889</v>
      </c>
    </row>
    <row r="712" spans="1:3">
      <c r="A712" s="103">
        <v>711</v>
      </c>
      <c r="B712" s="106">
        <v>2493635.1054727356</v>
      </c>
      <c r="C712" s="100">
        <v>421.49474284960644</v>
      </c>
    </row>
    <row r="713" spans="1:3">
      <c r="A713" s="103">
        <v>712</v>
      </c>
      <c r="B713" s="106">
        <v>1260434.9324287637</v>
      </c>
      <c r="C713" s="100">
        <v>494.49994994723232</v>
      </c>
    </row>
    <row r="714" spans="1:3">
      <c r="A714" s="103">
        <v>713</v>
      </c>
      <c r="B714" s="106">
        <v>16827194.606099591</v>
      </c>
      <c r="C714" s="100">
        <v>297.72811175497628</v>
      </c>
    </row>
    <row r="715" spans="1:3">
      <c r="A715" s="103">
        <v>714</v>
      </c>
      <c r="B715" s="106">
        <v>20178352.879627999</v>
      </c>
      <c r="C715" s="100">
        <v>277.06453010210049</v>
      </c>
    </row>
    <row r="716" spans="1:3">
      <c r="A716" s="103">
        <v>715</v>
      </c>
      <c r="B716" s="106">
        <v>1285190.1698589742</v>
      </c>
      <c r="C716" s="100">
        <v>479.29623910472554</v>
      </c>
    </row>
    <row r="717" spans="1:3">
      <c r="A717" s="103">
        <v>716</v>
      </c>
      <c r="B717" s="106">
        <v>24825999.855639197</v>
      </c>
      <c r="C717" s="100">
        <v>248.64712794993406</v>
      </c>
    </row>
    <row r="718" spans="1:3">
      <c r="A718" s="103">
        <v>717</v>
      </c>
      <c r="B718" s="106">
        <v>1431261.1621797539</v>
      </c>
      <c r="C718" s="100">
        <v>524.81701741498762</v>
      </c>
    </row>
    <row r="719" spans="1:3">
      <c r="A719" s="103">
        <v>718</v>
      </c>
      <c r="B719" s="106">
        <v>6333534.8895747764</v>
      </c>
      <c r="C719" s="100">
        <v>370.5820277298717</v>
      </c>
    </row>
    <row r="720" spans="1:3">
      <c r="A720" s="103">
        <v>719</v>
      </c>
      <c r="B720" s="106">
        <v>1271831.3085822221</v>
      </c>
      <c r="C720" s="100">
        <v>483.94726562963206</v>
      </c>
    </row>
    <row r="721" spans="1:3">
      <c r="A721" s="103">
        <v>720</v>
      </c>
      <c r="B721" s="106">
        <v>1629515.7613861412</v>
      </c>
      <c r="C721" s="100">
        <v>547.63721335196738</v>
      </c>
    </row>
    <row r="722" spans="1:3">
      <c r="A722" s="103">
        <v>721</v>
      </c>
      <c r="B722" s="106">
        <v>1374849.1541749113</v>
      </c>
      <c r="C722" s="100">
        <v>465.31166618844105</v>
      </c>
    </row>
    <row r="723" spans="1:3">
      <c r="A723" s="103">
        <v>722</v>
      </c>
      <c r="B723" s="106">
        <v>25439337.046450075</v>
      </c>
      <c r="C723" s="100">
        <v>244.9020147374375</v>
      </c>
    </row>
    <row r="724" spans="1:3">
      <c r="A724" s="103">
        <v>723</v>
      </c>
      <c r="B724" s="106">
        <v>19248812.308513224</v>
      </c>
      <c r="C724" s="100">
        <v>282.76818187756845</v>
      </c>
    </row>
    <row r="725" spans="1:3">
      <c r="A725" s="103">
        <v>724</v>
      </c>
      <c r="B725" s="106">
        <v>23227128.095626082</v>
      </c>
      <c r="C725" s="100">
        <v>258.41003788467964</v>
      </c>
    </row>
    <row r="726" spans="1:3">
      <c r="A726" s="103">
        <v>725</v>
      </c>
      <c r="B726" s="106">
        <v>11802551.154252309</v>
      </c>
      <c r="C726" s="100">
        <v>329.76638714772014</v>
      </c>
    </row>
    <row r="727" spans="1:3">
      <c r="A727" s="103">
        <v>726</v>
      </c>
      <c r="B727" s="106">
        <v>1561246.0718095773</v>
      </c>
      <c r="C727" s="100">
        <v>540.7934880977466</v>
      </c>
    </row>
    <row r="728" spans="1:3">
      <c r="A728" s="103">
        <v>727</v>
      </c>
      <c r="B728" s="106">
        <v>1266101.5741558394</v>
      </c>
      <c r="C728" s="100">
        <v>497.36864682071314</v>
      </c>
    </row>
    <row r="729" spans="1:3">
      <c r="A729" s="103">
        <v>728</v>
      </c>
      <c r="B729" s="106">
        <v>5826663.5833549248</v>
      </c>
      <c r="C729" s="100">
        <v>375.28851155810457</v>
      </c>
    </row>
    <row r="730" spans="1:3">
      <c r="A730" s="103">
        <v>729</v>
      </c>
      <c r="B730" s="106">
        <v>12378260.963249238</v>
      </c>
      <c r="C730" s="100">
        <v>325.96518250739445</v>
      </c>
    </row>
    <row r="731" spans="1:3">
      <c r="A731" s="103">
        <v>730</v>
      </c>
      <c r="B731" s="106">
        <v>22478234.209955536</v>
      </c>
      <c r="C731" s="100">
        <v>262.98287714504772</v>
      </c>
    </row>
    <row r="732" spans="1:3">
      <c r="A732" s="103">
        <v>731</v>
      </c>
      <c r="B732" s="106">
        <v>1281733.959543973</v>
      </c>
      <c r="C732" s="100">
        <v>480.45994628149083</v>
      </c>
    </row>
    <row r="733" spans="1:3">
      <c r="A733" s="103">
        <v>732</v>
      </c>
      <c r="B733" s="106">
        <v>1495101.7961434992</v>
      </c>
      <c r="C733" s="100">
        <v>455.68254611346987</v>
      </c>
    </row>
    <row r="734" spans="1:3">
      <c r="A734" s="103">
        <v>733</v>
      </c>
      <c r="B734" s="106">
        <v>3402691.2552652587</v>
      </c>
      <c r="C734" s="100">
        <v>404.43874151000693</v>
      </c>
    </row>
    <row r="735" spans="1:3">
      <c r="A735" s="103">
        <v>734</v>
      </c>
      <c r="B735" s="106">
        <v>1687278.2861752312</v>
      </c>
      <c r="C735" s="100">
        <v>553.30833678846636</v>
      </c>
    </row>
    <row r="736" spans="1:3">
      <c r="A736" s="103">
        <v>735</v>
      </c>
      <c r="B736" s="106">
        <v>5484275.689995572</v>
      </c>
      <c r="C736" s="100">
        <v>378.7539019364649</v>
      </c>
    </row>
    <row r="737" spans="1:3">
      <c r="A737" s="103">
        <v>736</v>
      </c>
      <c r="B737" s="106">
        <v>16761077.867863579</v>
      </c>
      <c r="C737" s="100">
        <v>298.13783312967877</v>
      </c>
    </row>
    <row r="738" spans="1:3">
      <c r="A738" s="103">
        <v>737</v>
      </c>
      <c r="B738" s="106">
        <v>11355148.833348008</v>
      </c>
      <c r="C738" s="100">
        <v>332.75460660772148</v>
      </c>
    </row>
    <row r="739" spans="1:3">
      <c r="A739" s="103">
        <v>738</v>
      </c>
      <c r="B739" s="106">
        <v>1604303.2452527455</v>
      </c>
      <c r="C739" s="100">
        <v>545.11343796323672</v>
      </c>
    </row>
    <row r="740" spans="1:3">
      <c r="A740" s="103">
        <v>739</v>
      </c>
      <c r="B740" s="106">
        <v>1489060.7286481766</v>
      </c>
      <c r="C740" s="100">
        <v>456.04139374477853</v>
      </c>
    </row>
    <row r="741" spans="1:3">
      <c r="A741" s="103">
        <v>740</v>
      </c>
      <c r="B741" s="106">
        <v>4479514.8990217745</v>
      </c>
      <c r="C741" s="100">
        <v>389.9292560815482</v>
      </c>
    </row>
    <row r="742" spans="1:3">
      <c r="A742" s="103">
        <v>741</v>
      </c>
      <c r="B742" s="106">
        <v>22573768.184996333</v>
      </c>
      <c r="C742" s="100">
        <v>262.39953480493256</v>
      </c>
    </row>
    <row r="743" spans="1:3">
      <c r="A743" s="103">
        <v>742</v>
      </c>
      <c r="B743" s="106">
        <v>1772974.6360246614</v>
      </c>
      <c r="C743" s="100">
        <v>442.47966479346138</v>
      </c>
    </row>
    <row r="744" spans="1:3">
      <c r="A744" s="103">
        <v>743</v>
      </c>
      <c r="B744" s="106">
        <v>7312739.0674849227</v>
      </c>
      <c r="C744" s="100">
        <v>362.33585202523312</v>
      </c>
    </row>
    <row r="745" spans="1:3">
      <c r="A745" s="103">
        <v>744</v>
      </c>
      <c r="B745" s="106">
        <v>3161037.5627818424</v>
      </c>
      <c r="C745" s="100">
        <v>408.3558954309467</v>
      </c>
    </row>
    <row r="746" spans="1:3">
      <c r="A746" s="103">
        <v>745</v>
      </c>
      <c r="B746" s="106">
        <v>1310001.6316259869</v>
      </c>
      <c r="C746" s="100">
        <v>507.63278563024141</v>
      </c>
    </row>
    <row r="747" spans="1:3">
      <c r="A747" s="103">
        <v>746</v>
      </c>
      <c r="B747" s="106">
        <v>22235931.39277865</v>
      </c>
      <c r="C747" s="100">
        <v>264.46376757438469</v>
      </c>
    </row>
    <row r="748" spans="1:3">
      <c r="A748" s="103">
        <v>747</v>
      </c>
      <c r="B748" s="106">
        <v>1667488.8882226101</v>
      </c>
      <c r="C748" s="100">
        <v>551.4182319219309</v>
      </c>
    </row>
    <row r="749" spans="1:3">
      <c r="A749" s="103">
        <v>748</v>
      </c>
      <c r="B749" s="106">
        <v>16491621.238249281</v>
      </c>
      <c r="C749" s="100">
        <v>299.81004886413461</v>
      </c>
    </row>
    <row r="750" spans="1:3">
      <c r="A750" s="103">
        <v>749</v>
      </c>
      <c r="B750" s="106">
        <v>14093529.98419515</v>
      </c>
      <c r="C750" s="100">
        <v>314.87976903323073</v>
      </c>
    </row>
    <row r="751" spans="1:3">
      <c r="A751" s="103">
        <v>750</v>
      </c>
      <c r="B751" s="106">
        <v>25755112.210113306</v>
      </c>
      <c r="C751" s="100">
        <v>242.97385229215672</v>
      </c>
    </row>
    <row r="752" spans="1:3">
      <c r="A752" s="103">
        <v>751</v>
      </c>
      <c r="B752" s="106">
        <v>1350716.5971764796</v>
      </c>
      <c r="C752" s="100">
        <v>468.14715609054412</v>
      </c>
    </row>
    <row r="753" spans="1:3">
      <c r="A753" s="103">
        <v>752</v>
      </c>
      <c r="B753" s="106">
        <v>1822710.9194761857</v>
      </c>
      <c r="C753" s="100">
        <v>440.56499382600424</v>
      </c>
    </row>
    <row r="754" spans="1:3">
      <c r="A754" s="103">
        <v>753</v>
      </c>
      <c r="B754" s="106">
        <v>6587037.4742213786</v>
      </c>
      <c r="C754" s="100">
        <v>368.37215075938599</v>
      </c>
    </row>
    <row r="755" spans="1:3">
      <c r="A755" s="103">
        <v>754</v>
      </c>
      <c r="B755" s="106">
        <v>1287134.7689946408</v>
      </c>
      <c r="C755" s="100">
        <v>503.52885722440146</v>
      </c>
    </row>
    <row r="756" spans="1:3">
      <c r="A756" s="103">
        <v>755</v>
      </c>
      <c r="B756" s="106">
        <v>2113775.3401440931</v>
      </c>
      <c r="C756" s="100">
        <v>430.99479527817795</v>
      </c>
    </row>
    <row r="757" spans="1:3">
      <c r="A757" s="103">
        <v>756</v>
      </c>
      <c r="B757" s="106">
        <v>8613142.1374742948</v>
      </c>
      <c r="C757" s="100">
        <v>352.28529021064065</v>
      </c>
    </row>
    <row r="758" spans="1:3">
      <c r="A758" s="103">
        <v>757</v>
      </c>
      <c r="B758" s="106">
        <v>1272548.1008110547</v>
      </c>
      <c r="C758" s="100">
        <v>499.78784975306496</v>
      </c>
    </row>
    <row r="759" spans="1:3">
      <c r="A759" s="103">
        <v>758</v>
      </c>
      <c r="B759" s="106">
        <v>1598724.1932780349</v>
      </c>
      <c r="C759" s="100">
        <v>450.04917564059105</v>
      </c>
    </row>
    <row r="760" spans="1:3">
      <c r="A760" s="103">
        <v>759</v>
      </c>
      <c r="B760" s="106">
        <v>2180778.9956313493</v>
      </c>
      <c r="C760" s="100">
        <v>429.14766543505141</v>
      </c>
    </row>
    <row r="761" spans="1:3">
      <c r="A761" s="103">
        <v>760</v>
      </c>
      <c r="B761" s="106">
        <v>1627480.6608097747</v>
      </c>
      <c r="C761" s="100">
        <v>448.72011706732218</v>
      </c>
    </row>
    <row r="762" spans="1:3">
      <c r="A762" s="103">
        <v>761</v>
      </c>
      <c r="B762" s="106">
        <v>1281259.7412121869</v>
      </c>
      <c r="C762" s="100">
        <v>480.61961575346982</v>
      </c>
    </row>
    <row r="763" spans="1:3">
      <c r="A763" s="103">
        <v>762</v>
      </c>
      <c r="B763" s="106">
        <v>25752936.339299653</v>
      </c>
      <c r="C763" s="100">
        <v>242.98713843011629</v>
      </c>
    </row>
    <row r="764" spans="1:3">
      <c r="A764" s="103">
        <v>763</v>
      </c>
      <c r="B764" s="106">
        <v>1271104.9756657148</v>
      </c>
      <c r="C764" s="100">
        <v>499.2706005970345</v>
      </c>
    </row>
    <row r="765" spans="1:3">
      <c r="A765" s="103">
        <v>764</v>
      </c>
      <c r="B765" s="106">
        <v>9191392.6888028327</v>
      </c>
      <c r="C765" s="100">
        <v>347.98641823324675</v>
      </c>
    </row>
    <row r="766" spans="1:3">
      <c r="A766" s="103">
        <v>765</v>
      </c>
      <c r="B766" s="106">
        <v>15611330.341651388</v>
      </c>
      <c r="C766" s="100">
        <v>305.31106715803548</v>
      </c>
    </row>
    <row r="767" spans="1:3">
      <c r="A767" s="103">
        <v>766</v>
      </c>
      <c r="B767" s="106">
        <v>1259460.2551507461</v>
      </c>
      <c r="C767" s="100">
        <v>491.15744710394995</v>
      </c>
    </row>
    <row r="768" spans="1:3">
      <c r="A768" s="103">
        <v>767</v>
      </c>
      <c r="B768" s="106">
        <v>1437746.3766264287</v>
      </c>
      <c r="C768" s="100">
        <v>525.67145937107102</v>
      </c>
    </row>
    <row r="769" spans="1:3">
      <c r="A769" s="103">
        <v>768</v>
      </c>
      <c r="B769" s="106">
        <v>1336824.316340768</v>
      </c>
      <c r="C769" s="100">
        <v>511.58991791009436</v>
      </c>
    </row>
    <row r="770" spans="1:3">
      <c r="A770" s="103">
        <v>769</v>
      </c>
      <c r="B770" s="106">
        <v>15256714.165862998</v>
      </c>
      <c r="C770" s="100">
        <v>307.53506324325457</v>
      </c>
    </row>
    <row r="771" spans="1:3">
      <c r="A771" s="103">
        <v>770</v>
      </c>
      <c r="B771" s="106">
        <v>5162034.7476567961</v>
      </c>
      <c r="C771" s="100">
        <v>382.15304840735769</v>
      </c>
    </row>
    <row r="772" spans="1:3">
      <c r="A772" s="103">
        <v>771</v>
      </c>
      <c r="B772" s="106">
        <v>6176319.944605683</v>
      </c>
      <c r="C772" s="100">
        <v>371.99152974132056</v>
      </c>
    </row>
    <row r="773" spans="1:3">
      <c r="A773" s="103">
        <v>772</v>
      </c>
      <c r="B773" s="106">
        <v>5918955.9454248631</v>
      </c>
      <c r="C773" s="100">
        <v>374.39244535583651</v>
      </c>
    </row>
    <row r="774" spans="1:3">
      <c r="A774" s="103">
        <v>773</v>
      </c>
      <c r="B774" s="106">
        <v>18526645.780232456</v>
      </c>
      <c r="C774" s="100">
        <v>287.21625220087185</v>
      </c>
    </row>
    <row r="775" spans="1:3">
      <c r="A775" s="103">
        <v>774</v>
      </c>
      <c r="B775" s="106">
        <v>8002057.4419793021</v>
      </c>
      <c r="C775" s="100">
        <v>356.90568564036192</v>
      </c>
    </row>
    <row r="776" spans="1:3">
      <c r="A776" s="103">
        <v>775</v>
      </c>
      <c r="B776" s="106">
        <v>1317610.3560848285</v>
      </c>
      <c r="C776" s="100">
        <v>472.80405117143135</v>
      </c>
    </row>
    <row r="777" spans="1:3">
      <c r="A777" s="103">
        <v>776</v>
      </c>
      <c r="B777" s="106">
        <v>17481468.30334093</v>
      </c>
      <c r="C777" s="100">
        <v>293.67361775211691</v>
      </c>
    </row>
    <row r="778" spans="1:3">
      <c r="A778" s="103">
        <v>777</v>
      </c>
      <c r="B778" s="106">
        <v>25377932.252859231</v>
      </c>
      <c r="C778" s="100">
        <v>245.27696004848787</v>
      </c>
    </row>
    <row r="779" spans="1:3">
      <c r="A779" s="103">
        <v>778</v>
      </c>
      <c r="B779" s="106">
        <v>1712959.4156225657</v>
      </c>
      <c r="C779" s="100">
        <v>555.76116672612784</v>
      </c>
    </row>
    <row r="780" spans="1:3">
      <c r="A780" s="103">
        <v>779</v>
      </c>
      <c r="B780" s="106">
        <v>1261625.0299092764</v>
      </c>
      <c r="C780" s="100">
        <v>495.28143710888986</v>
      </c>
    </row>
    <row r="781" spans="1:3">
      <c r="A781" s="103">
        <v>780</v>
      </c>
      <c r="B781" s="106">
        <v>1440566.9063305575</v>
      </c>
      <c r="C781" s="100">
        <v>526.0430706627867</v>
      </c>
    </row>
    <row r="782" spans="1:3">
      <c r="A782" s="103">
        <v>781</v>
      </c>
      <c r="B782" s="106">
        <v>1264722.7151817235</v>
      </c>
      <c r="C782" s="100">
        <v>487.6191404040992</v>
      </c>
    </row>
    <row r="783" spans="1:3">
      <c r="A783" s="103">
        <v>782</v>
      </c>
      <c r="B783" s="106">
        <v>1907169.1270214471</v>
      </c>
      <c r="C783" s="100">
        <v>437.58702325429164</v>
      </c>
    </row>
    <row r="784" spans="1:3">
      <c r="A784" s="103">
        <v>783</v>
      </c>
      <c r="B784" s="106">
        <v>5306979.9086839799</v>
      </c>
      <c r="C784" s="100">
        <v>380.61389773274487</v>
      </c>
    </row>
    <row r="785" spans="1:3">
      <c r="A785" s="103">
        <v>784</v>
      </c>
      <c r="B785" s="106">
        <v>4676235.8860163298</v>
      </c>
      <c r="C785" s="100">
        <v>387.58923120498156</v>
      </c>
    </row>
    <row r="786" spans="1:3">
      <c r="A786" s="103">
        <v>785</v>
      </c>
      <c r="B786" s="106">
        <v>17416579.825662814</v>
      </c>
      <c r="C786" s="100">
        <v>294.07572767142005</v>
      </c>
    </row>
    <row r="787" spans="1:3">
      <c r="A787" s="103">
        <v>786</v>
      </c>
      <c r="B787" s="106">
        <v>2455307.4381359238</v>
      </c>
      <c r="C787" s="100">
        <v>422.37870969082167</v>
      </c>
    </row>
    <row r="788" spans="1:3">
      <c r="A788" s="103">
        <v>787</v>
      </c>
      <c r="B788" s="106">
        <v>13761770.013946062</v>
      </c>
      <c r="C788" s="100">
        <v>316.99795609665938</v>
      </c>
    </row>
    <row r="789" spans="1:3">
      <c r="A789" s="103">
        <v>788</v>
      </c>
      <c r="B789" s="106">
        <v>1495173.5576212215</v>
      </c>
      <c r="C789" s="100">
        <v>533.22348917239515</v>
      </c>
    </row>
    <row r="790" spans="1:3">
      <c r="A790" s="103">
        <v>789</v>
      </c>
      <c r="B790" s="106">
        <v>23323189.625631392</v>
      </c>
      <c r="C790" s="100">
        <v>257.82347422829992</v>
      </c>
    </row>
    <row r="791" spans="1:3">
      <c r="A791" s="103">
        <v>790</v>
      </c>
      <c r="B791" s="106">
        <v>1343621.5982379615</v>
      </c>
      <c r="C791" s="100">
        <v>512.54593505456387</v>
      </c>
    </row>
    <row r="792" spans="1:3">
      <c r="A792" s="103">
        <v>791</v>
      </c>
      <c r="B792" s="106">
        <v>23138755.510593861</v>
      </c>
      <c r="C792" s="100">
        <v>258.94965188621995</v>
      </c>
    </row>
    <row r="793" spans="1:3">
      <c r="A793" s="103">
        <v>792</v>
      </c>
      <c r="B793" s="106">
        <v>3767147.1939680311</v>
      </c>
      <c r="C793" s="100">
        <v>399.0963774552086</v>
      </c>
    </row>
    <row r="794" spans="1:3">
      <c r="A794" s="103">
        <v>793</v>
      </c>
      <c r="B794" s="106">
        <v>15084309.355388967</v>
      </c>
      <c r="C794" s="100">
        <v>308.6163100947702</v>
      </c>
    </row>
    <row r="795" spans="1:3">
      <c r="A795" s="103">
        <v>794</v>
      </c>
      <c r="B795" s="106">
        <v>1274389.9327711372</v>
      </c>
      <c r="C795" s="100">
        <v>482.93268256864172</v>
      </c>
    </row>
    <row r="796" spans="1:3">
      <c r="A796" s="103">
        <v>795</v>
      </c>
      <c r="B796" s="106">
        <v>1262351.132310959</v>
      </c>
      <c r="C796" s="100">
        <v>495.67821437757379</v>
      </c>
    </row>
    <row r="797" spans="1:3">
      <c r="A797" s="103">
        <v>796</v>
      </c>
      <c r="B797" s="106">
        <v>3474669.1057803417</v>
      </c>
      <c r="C797" s="100">
        <v>403.34247708755663</v>
      </c>
    </row>
    <row r="798" spans="1:3">
      <c r="A798" s="103">
        <v>797</v>
      </c>
      <c r="B798" s="106">
        <v>1269919.2828802515</v>
      </c>
      <c r="C798" s="100">
        <v>484.88592891529476</v>
      </c>
    </row>
    <row r="799" spans="1:3">
      <c r="A799" s="103">
        <v>798</v>
      </c>
      <c r="B799" s="106">
        <v>16541025.584943112</v>
      </c>
      <c r="C799" s="100">
        <v>299.50297976913998</v>
      </c>
    </row>
    <row r="800" spans="1:3">
      <c r="A800" s="103">
        <v>799</v>
      </c>
      <c r="B800" s="106">
        <v>1441004.3401183176</v>
      </c>
      <c r="C800" s="100">
        <v>526.10070357290124</v>
      </c>
    </row>
    <row r="801" spans="1:3">
      <c r="A801" s="103">
        <v>800</v>
      </c>
      <c r="B801" s="106">
        <v>11785594.65492139</v>
      </c>
      <c r="C801" s="100">
        <v>329.87882332125622</v>
      </c>
    </row>
    <row r="802" spans="1:3">
      <c r="A802" s="103">
        <v>801</v>
      </c>
      <c r="B802" s="106">
        <v>1379397.9615097442</v>
      </c>
      <c r="C802" s="100">
        <v>464.80152426604252</v>
      </c>
    </row>
    <row r="803" spans="1:3">
      <c r="A803" s="103">
        <v>802</v>
      </c>
      <c r="B803" s="106">
        <v>1365846.3022543187</v>
      </c>
      <c r="C803" s="100">
        <v>466.34292070397311</v>
      </c>
    </row>
    <row r="804" spans="1:3">
      <c r="A804" s="103">
        <v>803</v>
      </c>
      <c r="B804" s="106">
        <v>25261198.924714282</v>
      </c>
      <c r="C804" s="100">
        <v>245.98974827676534</v>
      </c>
    </row>
    <row r="805" spans="1:3">
      <c r="A805" s="103">
        <v>804</v>
      </c>
      <c r="B805" s="106">
        <v>3099726.9661835311</v>
      </c>
      <c r="C805" s="100">
        <v>409.41676339479943</v>
      </c>
    </row>
    <row r="806" spans="1:3">
      <c r="A806" s="103">
        <v>805</v>
      </c>
      <c r="B806" s="106">
        <v>1295286.8490061883</v>
      </c>
      <c r="C806" s="100">
        <v>505.09115502754747</v>
      </c>
    </row>
    <row r="807" spans="1:3">
      <c r="A807" s="103">
        <v>806</v>
      </c>
      <c r="B807" s="106">
        <v>8312881.4599419367</v>
      </c>
      <c r="C807" s="100">
        <v>354.54762419897486</v>
      </c>
    </row>
    <row r="808" spans="1:3">
      <c r="A808" s="103">
        <v>807</v>
      </c>
      <c r="B808" s="106">
        <v>7632734.1946764849</v>
      </c>
      <c r="C808" s="100">
        <v>359.7757957530095</v>
      </c>
    </row>
    <row r="809" spans="1:3">
      <c r="A809" s="103">
        <v>808</v>
      </c>
      <c r="B809" s="106">
        <v>1260109.0279425685</v>
      </c>
      <c r="C809" s="100">
        <v>494.2585392167133</v>
      </c>
    </row>
    <row r="810" spans="1:3">
      <c r="A810" s="103">
        <v>809</v>
      </c>
      <c r="B810" s="106">
        <v>10448588.887179472</v>
      </c>
      <c r="C810" s="100">
        <v>338.95573848530449</v>
      </c>
    </row>
    <row r="811" spans="1:3">
      <c r="A811" s="103">
        <v>810</v>
      </c>
      <c r="B811" s="106">
        <v>19782234.788719539</v>
      </c>
      <c r="C811" s="100">
        <v>279.49183226632505</v>
      </c>
    </row>
    <row r="812" spans="1:3">
      <c r="A812" s="103">
        <v>811</v>
      </c>
      <c r="B812" s="106">
        <v>22533887.564779039</v>
      </c>
      <c r="C812" s="100">
        <v>262.643050834836</v>
      </c>
    </row>
    <row r="813" spans="1:3">
      <c r="A813" s="103">
        <v>812</v>
      </c>
      <c r="B813" s="106">
        <v>1624183.392676953</v>
      </c>
      <c r="C813" s="100">
        <v>547.10344271040685</v>
      </c>
    </row>
    <row r="814" spans="1:3">
      <c r="A814" s="103">
        <v>813</v>
      </c>
      <c r="B814" s="106">
        <v>11815163.243326964</v>
      </c>
      <c r="C814" s="100">
        <v>329.68275815047451</v>
      </c>
    </row>
    <row r="815" spans="1:3">
      <c r="A815" s="103">
        <v>814</v>
      </c>
      <c r="B815" s="106">
        <v>1647686.9049179829</v>
      </c>
      <c r="C815" s="100">
        <v>447.79748764159041</v>
      </c>
    </row>
    <row r="816" spans="1:3">
      <c r="A816" s="103">
        <v>815</v>
      </c>
      <c r="B816" s="106">
        <v>17478833.029643226</v>
      </c>
      <c r="C816" s="100">
        <v>293.6899483817117</v>
      </c>
    </row>
    <row r="817" spans="1:3">
      <c r="A817" s="103">
        <v>816</v>
      </c>
      <c r="B817" s="106">
        <v>2720585.8664657706</v>
      </c>
      <c r="C817" s="100">
        <v>416.61507378081564</v>
      </c>
    </row>
    <row r="818" spans="1:3">
      <c r="A818" s="103">
        <v>817</v>
      </c>
      <c r="B818" s="106">
        <v>1314310.4943894597</v>
      </c>
      <c r="C818" s="100">
        <v>508.30927517186348</v>
      </c>
    </row>
    <row r="819" spans="1:3">
      <c r="A819" s="103">
        <v>818</v>
      </c>
      <c r="B819" s="106">
        <v>3437720.644503335</v>
      </c>
      <c r="C819" s="100">
        <v>403.89551497525326</v>
      </c>
    </row>
    <row r="820" spans="1:3">
      <c r="A820" s="103">
        <v>819</v>
      </c>
      <c r="B820" s="106">
        <v>4464181.9577214094</v>
      </c>
      <c r="C820" s="100">
        <v>390.11264253412963</v>
      </c>
    </row>
    <row r="821" spans="1:3">
      <c r="A821" s="103">
        <v>820</v>
      </c>
      <c r="B821" s="106">
        <v>5468339.6429152358</v>
      </c>
      <c r="C821" s="100">
        <v>378.91892261659677</v>
      </c>
    </row>
    <row r="822" spans="1:3">
      <c r="A822" s="103">
        <v>821</v>
      </c>
      <c r="B822" s="106">
        <v>1814719.5802413584</v>
      </c>
      <c r="C822" s="100">
        <v>565.48038015676684</v>
      </c>
    </row>
    <row r="823" spans="1:3">
      <c r="A823" s="103">
        <v>822</v>
      </c>
      <c r="B823" s="106">
        <v>7086579.5032157237</v>
      </c>
      <c r="C823" s="100">
        <v>364.1798166773188</v>
      </c>
    </row>
    <row r="824" spans="1:3">
      <c r="A824" s="103">
        <v>823</v>
      </c>
      <c r="B824" s="106">
        <v>1532849.2359722368</v>
      </c>
      <c r="C824" s="100">
        <v>453.49104004515846</v>
      </c>
    </row>
    <row r="825" spans="1:3">
      <c r="A825" s="103">
        <v>824</v>
      </c>
      <c r="B825" s="106">
        <v>21707270.369730804</v>
      </c>
      <c r="C825" s="100">
        <v>267.70132665974148</v>
      </c>
    </row>
    <row r="826" spans="1:3">
      <c r="A826" s="103">
        <v>825</v>
      </c>
      <c r="B826" s="106">
        <v>10458775.520304993</v>
      </c>
      <c r="C826" s="100">
        <v>338.88527688797808</v>
      </c>
    </row>
    <row r="827" spans="1:3">
      <c r="A827" s="103">
        <v>826</v>
      </c>
      <c r="B827" s="106">
        <v>16914850.007924344</v>
      </c>
      <c r="C827" s="100">
        <v>297.18491660206809</v>
      </c>
    </row>
    <row r="828" spans="1:3">
      <c r="A828" s="103">
        <v>827</v>
      </c>
      <c r="B828" s="106">
        <v>1775796.1449193081</v>
      </c>
      <c r="C828" s="100">
        <v>442.3648292666137</v>
      </c>
    </row>
    <row r="829" spans="1:3">
      <c r="A829" s="103">
        <v>828</v>
      </c>
      <c r="B829" s="106">
        <v>1282949.8803243192</v>
      </c>
      <c r="C829" s="100">
        <v>502.69424210707388</v>
      </c>
    </row>
    <row r="830" spans="1:3">
      <c r="A830" s="103">
        <v>829</v>
      </c>
      <c r="B830" s="106">
        <v>1421806.7749750225</v>
      </c>
      <c r="C830" s="100">
        <v>460.6406702486056</v>
      </c>
    </row>
    <row r="831" spans="1:3">
      <c r="A831" s="103">
        <v>830</v>
      </c>
      <c r="B831" s="106">
        <v>13493421.068481281</v>
      </c>
      <c r="C831" s="100">
        <v>318.71627100776709</v>
      </c>
    </row>
    <row r="832" spans="1:3">
      <c r="A832" s="103">
        <v>831</v>
      </c>
      <c r="B832" s="106">
        <v>21474939.523466557</v>
      </c>
      <c r="C832" s="100">
        <v>269.12413789291128</v>
      </c>
    </row>
    <row r="833" spans="1:3">
      <c r="A833" s="103">
        <v>832</v>
      </c>
      <c r="B833" s="106">
        <v>3865438.061166794</v>
      </c>
      <c r="C833" s="100">
        <v>397.7225885874231</v>
      </c>
    </row>
    <row r="834" spans="1:3">
      <c r="A834" s="103">
        <v>833</v>
      </c>
      <c r="B834" s="106">
        <v>4634344.2588202618</v>
      </c>
      <c r="C834" s="100">
        <v>388.08271781638393</v>
      </c>
    </row>
    <row r="835" spans="1:3">
      <c r="A835" s="103">
        <v>834</v>
      </c>
      <c r="B835" s="106">
        <v>1290080.4516142209</v>
      </c>
      <c r="C835" s="100">
        <v>477.85739144676245</v>
      </c>
    </row>
    <row r="836" spans="1:3">
      <c r="A836" s="103">
        <v>835</v>
      </c>
      <c r="B836" s="106">
        <v>1372143.0756424456</v>
      </c>
      <c r="C836" s="100">
        <v>465.62164081988004</v>
      </c>
    </row>
    <row r="837" spans="1:3">
      <c r="A837" s="103">
        <v>836</v>
      </c>
      <c r="B837" s="106">
        <v>17399702.241560332</v>
      </c>
      <c r="C837" s="100">
        <v>294.18031702571562</v>
      </c>
    </row>
    <row r="838" spans="1:3">
      <c r="A838" s="103">
        <v>837</v>
      </c>
      <c r="B838" s="106">
        <v>2013387.0603789545</v>
      </c>
      <c r="C838" s="100">
        <v>434.07846835445542</v>
      </c>
    </row>
    <row r="839" spans="1:3">
      <c r="A839" s="103">
        <v>838</v>
      </c>
      <c r="B839" s="106">
        <v>1504190.1875579155</v>
      </c>
      <c r="C839" s="100">
        <v>455.14445307531605</v>
      </c>
    </row>
    <row r="840" spans="1:3">
      <c r="A840" s="103">
        <v>839</v>
      </c>
      <c r="B840" s="106">
        <v>1264767.2271370545</v>
      </c>
      <c r="C840" s="100">
        <v>487.59004762283996</v>
      </c>
    </row>
    <row r="841" spans="1:3">
      <c r="A841" s="103">
        <v>840</v>
      </c>
      <c r="B841" s="106">
        <v>6469515.9368412914</v>
      </c>
      <c r="C841" s="100">
        <v>369.38789359079112</v>
      </c>
    </row>
    <row r="842" spans="1:3">
      <c r="A842" s="103">
        <v>841</v>
      </c>
      <c r="B842" s="106">
        <v>14306207.949409792</v>
      </c>
      <c r="C842" s="100">
        <v>313.52968990408334</v>
      </c>
    </row>
    <row r="843" spans="1:3">
      <c r="A843" s="103">
        <v>842</v>
      </c>
      <c r="B843" s="106">
        <v>1440256.1966849889</v>
      </c>
      <c r="C843" s="100">
        <v>526.00213395059211</v>
      </c>
    </row>
    <row r="844" spans="1:3">
      <c r="A844" s="103">
        <v>843</v>
      </c>
      <c r="B844" s="106">
        <v>1331224.642441316</v>
      </c>
      <c r="C844" s="100">
        <v>510.80234070904663</v>
      </c>
    </row>
    <row r="845" spans="1:3">
      <c r="A845" s="103">
        <v>844</v>
      </c>
      <c r="B845" s="106">
        <v>5249873.3550993288</v>
      </c>
      <c r="C845" s="100">
        <v>381.21638148986568</v>
      </c>
    </row>
    <row r="846" spans="1:3">
      <c r="A846" s="103">
        <v>845</v>
      </c>
      <c r="B846" s="106">
        <v>1275830.0155853478</v>
      </c>
      <c r="C846" s="100">
        <v>482.44780620022112</v>
      </c>
    </row>
    <row r="847" spans="1:3">
      <c r="A847" s="103">
        <v>846</v>
      </c>
      <c r="B847" s="106">
        <v>13120919.707983881</v>
      </c>
      <c r="C847" s="100">
        <v>321.11697570007152</v>
      </c>
    </row>
    <row r="848" spans="1:3">
      <c r="A848" s="103">
        <v>847</v>
      </c>
      <c r="B848" s="106">
        <v>6421443.753946959</v>
      </c>
      <c r="C848" s="100">
        <v>369.80660435548361</v>
      </c>
    </row>
    <row r="849" spans="1:3">
      <c r="A849" s="103">
        <v>848</v>
      </c>
      <c r="B849" s="106">
        <v>21716600.391426589</v>
      </c>
      <c r="C849" s="100">
        <v>267.64418891893894</v>
      </c>
    </row>
    <row r="850" spans="1:3">
      <c r="A850" s="103">
        <v>849</v>
      </c>
      <c r="B850" s="106">
        <v>1410121.105646065</v>
      </c>
      <c r="C850" s="100">
        <v>461.64410551248312</v>
      </c>
    </row>
    <row r="851" spans="1:3">
      <c r="A851" s="103">
        <v>850</v>
      </c>
      <c r="B851" s="106">
        <v>21504242.43007673</v>
      </c>
      <c r="C851" s="100">
        <v>268.94468473221394</v>
      </c>
    </row>
    <row r="852" spans="1:3">
      <c r="A852" s="103">
        <v>851</v>
      </c>
      <c r="B852" s="106">
        <v>1447421.8255192442</v>
      </c>
      <c r="C852" s="100">
        <v>526.94622207104521</v>
      </c>
    </row>
    <row r="853" spans="1:3">
      <c r="A853" s="103">
        <v>852</v>
      </c>
      <c r="B853" s="106">
        <v>1520523.1902131492</v>
      </c>
      <c r="C853" s="100">
        <v>454.17743101165507</v>
      </c>
    </row>
    <row r="854" spans="1:3">
      <c r="A854" s="103">
        <v>853</v>
      </c>
      <c r="B854" s="106">
        <v>1733492.5365451514</v>
      </c>
      <c r="C854" s="100">
        <v>557.72230530517288</v>
      </c>
    </row>
    <row r="855" spans="1:3">
      <c r="A855" s="103">
        <v>854</v>
      </c>
      <c r="B855" s="106">
        <v>1862993.6602227627</v>
      </c>
      <c r="C855" s="100">
        <v>439.11300894297335</v>
      </c>
    </row>
    <row r="856" spans="1:3">
      <c r="A856" s="103">
        <v>855</v>
      </c>
      <c r="B856" s="106">
        <v>3417224.0048584216</v>
      </c>
      <c r="C856" s="100">
        <v>404.21141866325002</v>
      </c>
    </row>
    <row r="857" spans="1:3">
      <c r="A857" s="103">
        <v>856</v>
      </c>
      <c r="B857" s="106">
        <v>1325420.1004677671</v>
      </c>
      <c r="C857" s="100">
        <v>509.98493219725088</v>
      </c>
    </row>
    <row r="858" spans="1:3">
      <c r="A858" s="103">
        <v>857</v>
      </c>
      <c r="B858" s="106">
        <v>1548643.9165962809</v>
      </c>
      <c r="C858" s="100">
        <v>539.46834033609753</v>
      </c>
    </row>
    <row r="859" spans="1:3">
      <c r="A859" s="103">
        <v>858</v>
      </c>
      <c r="B859" s="106">
        <v>6310507.5835012691</v>
      </c>
      <c r="C859" s="100">
        <v>370.78600776418392</v>
      </c>
    </row>
    <row r="860" spans="1:3">
      <c r="A860" s="103">
        <v>859</v>
      </c>
      <c r="B860" s="106">
        <v>2298590.5525377099</v>
      </c>
      <c r="C860" s="100">
        <v>426.12348856596441</v>
      </c>
    </row>
    <row r="861" spans="1:3">
      <c r="A861" s="103">
        <v>860</v>
      </c>
      <c r="B861" s="106">
        <v>1519140.6064123833</v>
      </c>
      <c r="C861" s="100">
        <v>536.07024636402275</v>
      </c>
    </row>
    <row r="862" spans="1:3">
      <c r="A862" s="103">
        <v>861</v>
      </c>
      <c r="B862" s="106">
        <v>1414325.6368098196</v>
      </c>
      <c r="C862" s="100">
        <v>522.4902442770499</v>
      </c>
    </row>
    <row r="863" spans="1:3">
      <c r="A863" s="103">
        <v>862</v>
      </c>
      <c r="B863" s="106">
        <v>1815242.1122338551</v>
      </c>
      <c r="C863" s="100">
        <v>565.53028770141782</v>
      </c>
    </row>
    <row r="864" spans="1:3">
      <c r="A864" s="103">
        <v>863</v>
      </c>
      <c r="B864" s="106">
        <v>5067382.3336830148</v>
      </c>
      <c r="C864" s="100">
        <v>383.18542738872833</v>
      </c>
    </row>
    <row r="865" spans="1:3">
      <c r="A865" s="103">
        <v>864</v>
      </c>
      <c r="B865" s="106">
        <v>1478668.9623180644</v>
      </c>
      <c r="C865" s="100">
        <v>531.06310438973048</v>
      </c>
    </row>
    <row r="866" spans="1:3">
      <c r="A866" s="103">
        <v>865</v>
      </c>
      <c r="B866" s="106">
        <v>2265118.7032302911</v>
      </c>
      <c r="C866" s="100">
        <v>426.94207133210364</v>
      </c>
    </row>
    <row r="867" spans="1:3">
      <c r="A867" s="103">
        <v>866</v>
      </c>
      <c r="B867" s="106">
        <v>4712234.7329279454</v>
      </c>
      <c r="C867" s="100">
        <v>387.16596433947143</v>
      </c>
    </row>
    <row r="868" spans="1:3">
      <c r="A868" s="103">
        <v>867</v>
      </c>
      <c r="B868" s="106">
        <v>15809704.287320461</v>
      </c>
      <c r="C868" s="100">
        <v>304.06695335640899</v>
      </c>
    </row>
    <row r="869" spans="1:3">
      <c r="A869" s="103">
        <v>868</v>
      </c>
      <c r="B869" s="106">
        <v>7611600.1682682326</v>
      </c>
      <c r="C869" s="100">
        <v>359.94058348328832</v>
      </c>
    </row>
    <row r="870" spans="1:3">
      <c r="A870" s="103">
        <v>869</v>
      </c>
      <c r="B870" s="106">
        <v>1692064.1859955131</v>
      </c>
      <c r="C870" s="100">
        <v>553.76544278849167</v>
      </c>
    </row>
    <row r="871" spans="1:3">
      <c r="A871" s="103">
        <v>870</v>
      </c>
      <c r="B871" s="106">
        <v>16845763.522690341</v>
      </c>
      <c r="C871" s="100">
        <v>297.6130413169102</v>
      </c>
    </row>
    <row r="872" spans="1:3">
      <c r="A872" s="103">
        <v>871</v>
      </c>
      <c r="B872" s="106">
        <v>2965050.9369319556</v>
      </c>
      <c r="C872" s="100">
        <v>411.80627713995347</v>
      </c>
    </row>
    <row r="873" spans="1:3">
      <c r="A873" s="103">
        <v>872</v>
      </c>
      <c r="B873" s="106">
        <v>2708639.0303009334</v>
      </c>
      <c r="C873" s="100">
        <v>416.86104528925432</v>
      </c>
    </row>
    <row r="874" spans="1:3">
      <c r="A874" s="103">
        <v>873</v>
      </c>
      <c r="B874" s="106">
        <v>1341343.3546118941</v>
      </c>
      <c r="C874" s="100">
        <v>469.37676891469243</v>
      </c>
    </row>
    <row r="875" spans="1:3">
      <c r="A875" s="103">
        <v>874</v>
      </c>
      <c r="B875" s="106">
        <v>19800308.442993432</v>
      </c>
      <c r="C875" s="100">
        <v>279.38082155277061</v>
      </c>
    </row>
    <row r="876" spans="1:3">
      <c r="A876" s="103">
        <v>875</v>
      </c>
      <c r="B876" s="106">
        <v>4202170.5907968162</v>
      </c>
      <c r="C876" s="100">
        <v>393.31840803814976</v>
      </c>
    </row>
    <row r="877" spans="1:3">
      <c r="A877" s="103">
        <v>876</v>
      </c>
      <c r="B877" s="106">
        <v>1775666.7331190512</v>
      </c>
      <c r="C877" s="100">
        <v>561.75040430936519</v>
      </c>
    </row>
    <row r="878" spans="1:3">
      <c r="A878" s="103">
        <v>877</v>
      </c>
      <c r="B878" s="106">
        <v>3719002.0479570064</v>
      </c>
      <c r="C878" s="100">
        <v>399.78249896028194</v>
      </c>
    </row>
    <row r="879" spans="1:3">
      <c r="A879" s="103">
        <v>878</v>
      </c>
      <c r="B879" s="106">
        <v>4324515.5388760967</v>
      </c>
      <c r="C879" s="100">
        <v>391.80149909565296</v>
      </c>
    </row>
    <row r="880" spans="1:3">
      <c r="A880" s="103">
        <v>879</v>
      </c>
      <c r="B880" s="106">
        <v>8582489.8159406632</v>
      </c>
      <c r="C880" s="100">
        <v>352.5156721838357</v>
      </c>
    </row>
    <row r="881" spans="1:3">
      <c r="A881" s="103">
        <v>880</v>
      </c>
      <c r="B881" s="106">
        <v>17106134.894134369</v>
      </c>
      <c r="C881" s="100">
        <v>295.99953588563926</v>
      </c>
    </row>
    <row r="882" spans="1:3">
      <c r="A882" s="103">
        <v>881</v>
      </c>
      <c r="B882" s="106">
        <v>2421149.8555707107</v>
      </c>
      <c r="C882" s="100">
        <v>423.18064861240828</v>
      </c>
    </row>
    <row r="883" spans="1:3">
      <c r="A883" s="103">
        <v>882</v>
      </c>
      <c r="B883" s="106">
        <v>14347636.284633463</v>
      </c>
      <c r="C883" s="100">
        <v>313.26670294779666</v>
      </c>
    </row>
    <row r="884" spans="1:3">
      <c r="A884" s="103">
        <v>883</v>
      </c>
      <c r="B884" s="106">
        <v>13715710.950924028</v>
      </c>
      <c r="C884" s="100">
        <v>317.29213162851153</v>
      </c>
    </row>
    <row r="885" spans="1:3">
      <c r="A885" s="103">
        <v>884</v>
      </c>
      <c r="B885" s="106">
        <v>6889477.7460176544</v>
      </c>
      <c r="C885" s="100">
        <v>365.81456626011737</v>
      </c>
    </row>
    <row r="886" spans="1:3">
      <c r="A886" s="103">
        <v>885</v>
      </c>
      <c r="B886" s="106">
        <v>1268495.4764125934</v>
      </c>
      <c r="C886" s="100">
        <v>485.59429034199297</v>
      </c>
    </row>
    <row r="887" spans="1:3">
      <c r="A887" s="103">
        <v>886</v>
      </c>
      <c r="B887" s="106">
        <v>6463246.0249127438</v>
      </c>
      <c r="C887" s="100">
        <v>369.44250479128328</v>
      </c>
    </row>
    <row r="888" spans="1:3">
      <c r="A888" s="103">
        <v>887</v>
      </c>
      <c r="B888" s="106">
        <v>1455837.2149001537</v>
      </c>
      <c r="C888" s="100">
        <v>458.10785266389507</v>
      </c>
    </row>
    <row r="889" spans="1:3">
      <c r="A889" s="103">
        <v>888</v>
      </c>
      <c r="B889" s="106">
        <v>6142408.0389758581</v>
      </c>
      <c r="C889" s="100">
        <v>372.30235635968967</v>
      </c>
    </row>
    <row r="890" spans="1:3">
      <c r="A890" s="103">
        <v>889</v>
      </c>
      <c r="B890" s="106">
        <v>1335924.8815463406</v>
      </c>
      <c r="C890" s="100">
        <v>511.46341512606637</v>
      </c>
    </row>
    <row r="891" spans="1:3">
      <c r="A891" s="103">
        <v>890</v>
      </c>
      <c r="B891" s="106">
        <v>1258895.9836073667</v>
      </c>
      <c r="C891" s="100">
        <v>492.93351547370361</v>
      </c>
    </row>
    <row r="892" spans="1:3">
      <c r="A892" s="103">
        <v>891</v>
      </c>
      <c r="B892" s="106">
        <v>1421320.1794110537</v>
      </c>
      <c r="C892" s="100">
        <v>460.67938111288441</v>
      </c>
    </row>
    <row r="893" spans="1:3">
      <c r="A893" s="103">
        <v>892</v>
      </c>
      <c r="B893" s="106">
        <v>1815324.6151339051</v>
      </c>
      <c r="C893" s="100">
        <v>440.83407595140585</v>
      </c>
    </row>
    <row r="894" spans="1:3">
      <c r="A894" s="103">
        <v>893</v>
      </c>
      <c r="B894" s="106">
        <v>21398864.213995945</v>
      </c>
      <c r="C894" s="100">
        <v>269.59002869743392</v>
      </c>
    </row>
    <row r="895" spans="1:3">
      <c r="A895" s="103">
        <v>894</v>
      </c>
      <c r="B895" s="106">
        <v>1320730.6328204696</v>
      </c>
      <c r="C895" s="100">
        <v>472.31111645806169</v>
      </c>
    </row>
    <row r="896" spans="1:3">
      <c r="A896" s="103">
        <v>895</v>
      </c>
      <c r="B896" s="106">
        <v>7965014.4683500603</v>
      </c>
      <c r="C896" s="100">
        <v>357.19168439097314</v>
      </c>
    </row>
    <row r="897" spans="1:3">
      <c r="A897" s="103">
        <v>896</v>
      </c>
      <c r="B897" s="106">
        <v>13640012.388580209</v>
      </c>
      <c r="C897" s="100">
        <v>317.77561225917918</v>
      </c>
    </row>
    <row r="898" spans="1:3">
      <c r="A898" s="103">
        <v>897</v>
      </c>
      <c r="B898" s="106">
        <v>4714192.6302828835</v>
      </c>
      <c r="C898" s="100">
        <v>387.14294379443999</v>
      </c>
    </row>
    <row r="899" spans="1:3">
      <c r="A899" s="103">
        <v>898</v>
      </c>
      <c r="B899" s="106">
        <v>1632801.9992151766</v>
      </c>
      <c r="C899" s="100">
        <v>448.47478104125463</v>
      </c>
    </row>
    <row r="900" spans="1:3">
      <c r="A900" s="103">
        <v>899</v>
      </c>
      <c r="B900" s="106">
        <v>1630173.0041783678</v>
      </c>
      <c r="C900" s="100">
        <v>448.59598874235337</v>
      </c>
    </row>
    <row r="901" spans="1:3">
      <c r="A901" s="103">
        <v>900</v>
      </c>
      <c r="B901" s="106">
        <v>8655157.3031785525</v>
      </c>
      <c r="C901" s="100">
        <v>351.96972387748292</v>
      </c>
    </row>
    <row r="902" spans="1:3">
      <c r="A902" s="103">
        <v>901</v>
      </c>
      <c r="B902" s="106">
        <v>21944667.465249833</v>
      </c>
      <c r="C902" s="100">
        <v>266.24748934258122</v>
      </c>
    </row>
    <row r="903" spans="1:3">
      <c r="A903" s="103">
        <v>902</v>
      </c>
      <c r="B903" s="106">
        <v>5629806.3766840361</v>
      </c>
      <c r="C903" s="100">
        <v>377.2543178849175</v>
      </c>
    </row>
    <row r="904" spans="1:3">
      <c r="A904" s="103">
        <v>903</v>
      </c>
      <c r="B904" s="106">
        <v>2021032.3568416648</v>
      </c>
      <c r="C904" s="100">
        <v>433.84023699715743</v>
      </c>
    </row>
    <row r="905" spans="1:3">
      <c r="A905" s="103">
        <v>904</v>
      </c>
      <c r="B905" s="106">
        <v>22414439.914329164</v>
      </c>
      <c r="C905" s="100">
        <v>263.37241305288507</v>
      </c>
    </row>
    <row r="906" spans="1:3">
      <c r="A906" s="103">
        <v>905</v>
      </c>
      <c r="B906" s="106">
        <v>1518303.1636311489</v>
      </c>
      <c r="C906" s="100">
        <v>454.30887130662285</v>
      </c>
    </row>
    <row r="907" spans="1:3">
      <c r="A907" s="103">
        <v>906</v>
      </c>
      <c r="B907" s="106">
        <v>1896841.4449808095</v>
      </c>
      <c r="C907" s="100">
        <v>437.93866377321012</v>
      </c>
    </row>
    <row r="908" spans="1:3">
      <c r="A908" s="103">
        <v>907</v>
      </c>
      <c r="B908" s="106">
        <v>13117739.577110037</v>
      </c>
      <c r="C908" s="100">
        <v>321.1375391069509</v>
      </c>
    </row>
    <row r="909" spans="1:3">
      <c r="A909" s="103">
        <v>908</v>
      </c>
      <c r="B909" s="106">
        <v>21999841.472443648</v>
      </c>
      <c r="C909" s="100">
        <v>265.90959965433439</v>
      </c>
    </row>
    <row r="910" spans="1:3">
      <c r="A910" s="103">
        <v>909</v>
      </c>
      <c r="B910" s="106">
        <v>1270527.6587870752</v>
      </c>
      <c r="C910" s="100">
        <v>484.58325433478842</v>
      </c>
    </row>
    <row r="911" spans="1:3">
      <c r="A911" s="103">
        <v>910</v>
      </c>
      <c r="B911" s="106">
        <v>1733650.3407677356</v>
      </c>
      <c r="C911" s="100">
        <v>557.73737734171436</v>
      </c>
    </row>
    <row r="912" spans="1:3">
      <c r="A912" s="103">
        <v>911</v>
      </c>
      <c r="B912" s="106">
        <v>1638339.4307691942</v>
      </c>
      <c r="C912" s="100">
        <v>548.52046354046115</v>
      </c>
    </row>
    <row r="913" spans="1:3">
      <c r="A913" s="103">
        <v>912</v>
      </c>
      <c r="B913" s="106">
        <v>1283947.1491958678</v>
      </c>
      <c r="C913" s="100">
        <v>502.90597647470702</v>
      </c>
    </row>
    <row r="914" spans="1:3">
      <c r="A914" s="103">
        <v>913</v>
      </c>
      <c r="B914" s="106">
        <v>3387098.0817115488</v>
      </c>
      <c r="C914" s="100">
        <v>404.68265162347006</v>
      </c>
    </row>
    <row r="915" spans="1:3">
      <c r="A915" s="103">
        <v>914</v>
      </c>
      <c r="B915" s="106">
        <v>1282248.1879320568</v>
      </c>
      <c r="C915" s="100">
        <v>502.54526283058584</v>
      </c>
    </row>
    <row r="916" spans="1:3">
      <c r="A916" s="103">
        <v>915</v>
      </c>
      <c r="B916" s="106">
        <v>1659340.5954116215</v>
      </c>
      <c r="C916" s="100">
        <v>550.62268222338651</v>
      </c>
    </row>
    <row r="917" spans="1:3">
      <c r="A917" s="103">
        <v>916</v>
      </c>
      <c r="B917" s="106">
        <v>2021319.0679073797</v>
      </c>
      <c r="C917" s="100">
        <v>433.83134673155439</v>
      </c>
    </row>
    <row r="918" spans="1:3">
      <c r="A918" s="103">
        <v>917</v>
      </c>
      <c r="B918" s="106">
        <v>7160642.3130397936</v>
      </c>
      <c r="C918" s="100">
        <v>363.57235437146034</v>
      </c>
    </row>
    <row r="919" spans="1:3">
      <c r="A919" s="103">
        <v>918</v>
      </c>
      <c r="B919" s="106">
        <v>10734083.056183144</v>
      </c>
      <c r="C919" s="100">
        <v>336.98443218832114</v>
      </c>
    </row>
    <row r="920" spans="1:3">
      <c r="A920" s="103">
        <v>919</v>
      </c>
      <c r="B920" s="106">
        <v>1270233.9157023132</v>
      </c>
      <c r="C920" s="100">
        <v>498.95839272484108</v>
      </c>
    </row>
    <row r="921" spans="1:3">
      <c r="A921" s="103">
        <v>920</v>
      </c>
      <c r="B921" s="106">
        <v>15024974.766943285</v>
      </c>
      <c r="C921" s="100">
        <v>308.98843043622952</v>
      </c>
    </row>
    <row r="922" spans="1:3">
      <c r="A922" s="103">
        <v>921</v>
      </c>
      <c r="B922" s="106">
        <v>14261234.233953295</v>
      </c>
      <c r="C922" s="100">
        <v>313.81518292418457</v>
      </c>
    </row>
    <row r="923" spans="1:3">
      <c r="A923" s="103">
        <v>922</v>
      </c>
      <c r="B923" s="106">
        <v>3830007.4172649346</v>
      </c>
      <c r="C923" s="100">
        <v>398.21133955764179</v>
      </c>
    </row>
    <row r="924" spans="1:3">
      <c r="A924" s="103">
        <v>923</v>
      </c>
      <c r="B924" s="106">
        <v>3409978.1361636734</v>
      </c>
      <c r="C924" s="100">
        <v>404.32475932795774</v>
      </c>
    </row>
    <row r="925" spans="1:3">
      <c r="A925" s="103">
        <v>924</v>
      </c>
      <c r="B925" s="106">
        <v>1570895.478272754</v>
      </c>
      <c r="C925" s="100">
        <v>541.7693171444206</v>
      </c>
    </row>
    <row r="926" spans="1:3">
      <c r="A926" s="103">
        <v>925</v>
      </c>
      <c r="B926" s="106">
        <v>10295113.947591208</v>
      </c>
      <c r="C926" s="100">
        <v>340.0278499005492</v>
      </c>
    </row>
    <row r="927" spans="1:3">
      <c r="A927" s="103">
        <v>926</v>
      </c>
      <c r="B927" s="106">
        <v>1267988.6170855565</v>
      </c>
      <c r="C927" s="100">
        <v>485.84645916141869</v>
      </c>
    </row>
    <row r="928" spans="1:3">
      <c r="A928" s="103">
        <v>927</v>
      </c>
      <c r="B928" s="106">
        <v>1493351.9506799825</v>
      </c>
      <c r="C928" s="100">
        <v>532.99762196047118</v>
      </c>
    </row>
    <row r="929" spans="1:3">
      <c r="A929" s="103">
        <v>928</v>
      </c>
      <c r="B929" s="106">
        <v>1416082.2231533637</v>
      </c>
      <c r="C929" s="100">
        <v>522.73730283451141</v>
      </c>
    </row>
    <row r="930" spans="1:3">
      <c r="A930" s="103">
        <v>929</v>
      </c>
      <c r="B930" s="106">
        <v>15601158.386552598</v>
      </c>
      <c r="C930" s="100">
        <v>305.37486116931535</v>
      </c>
    </row>
    <row r="931" spans="1:3">
      <c r="A931" s="103">
        <v>930</v>
      </c>
      <c r="B931" s="106">
        <v>1711692.3250233897</v>
      </c>
      <c r="C931" s="100">
        <v>555.64014565648517</v>
      </c>
    </row>
    <row r="932" spans="1:3">
      <c r="A932" s="103">
        <v>931</v>
      </c>
      <c r="B932" s="106">
        <v>1367029.6112176913</v>
      </c>
      <c r="C932" s="100">
        <v>515.83820129644039</v>
      </c>
    </row>
    <row r="933" spans="1:3">
      <c r="A933" s="103">
        <v>932</v>
      </c>
      <c r="B933" s="106">
        <v>13777722.279677017</v>
      </c>
      <c r="C933" s="100">
        <v>316.89607025817787</v>
      </c>
    </row>
    <row r="934" spans="1:3">
      <c r="A934" s="103">
        <v>933</v>
      </c>
      <c r="B934" s="106">
        <v>1658914.2969316137</v>
      </c>
      <c r="C934" s="100">
        <v>550.58000970286321</v>
      </c>
    </row>
    <row r="935" spans="1:3">
      <c r="A935" s="103">
        <v>934</v>
      </c>
      <c r="B935" s="106">
        <v>24796065.466299891</v>
      </c>
      <c r="C935" s="100">
        <v>248.82991105636111</v>
      </c>
    </row>
    <row r="936" spans="1:3">
      <c r="A936" s="103">
        <v>935</v>
      </c>
      <c r="B936" s="106">
        <v>1848627.3349894974</v>
      </c>
      <c r="C936" s="100">
        <v>439.62737790943464</v>
      </c>
    </row>
    <row r="937" spans="1:3">
      <c r="A937" s="103">
        <v>936</v>
      </c>
      <c r="B937" s="106">
        <v>1421932.7709909256</v>
      </c>
      <c r="C937" s="100">
        <v>523.56016469633209</v>
      </c>
    </row>
    <row r="938" spans="1:3">
      <c r="A938" s="103">
        <v>937</v>
      </c>
      <c r="B938" s="106">
        <v>1262394.8745888053</v>
      </c>
      <c r="C938" s="100">
        <v>489.14060484391666</v>
      </c>
    </row>
    <row r="939" spans="1:3">
      <c r="A939" s="103">
        <v>938</v>
      </c>
      <c r="B939" s="106">
        <v>13101127.881922904</v>
      </c>
      <c r="C939" s="100">
        <v>321.24495388346025</v>
      </c>
    </row>
    <row r="940" spans="1:3">
      <c r="A940" s="103">
        <v>939</v>
      </c>
      <c r="B940" s="106">
        <v>2394261.1554096323</v>
      </c>
      <c r="C940" s="100">
        <v>423.82315040837187</v>
      </c>
    </row>
    <row r="941" spans="1:3">
      <c r="A941" s="103">
        <v>940</v>
      </c>
      <c r="B941" s="106">
        <v>6561081.9435993573</v>
      </c>
      <c r="C941" s="100">
        <v>368.5954241410808</v>
      </c>
    </row>
    <row r="942" spans="1:3">
      <c r="A942" s="103">
        <v>941</v>
      </c>
      <c r="B942" s="106">
        <v>1553005.362885789</v>
      </c>
      <c r="C942" s="100">
        <v>539.9269571909341</v>
      </c>
    </row>
    <row r="943" spans="1:3">
      <c r="A943" s="103">
        <v>942</v>
      </c>
      <c r="B943" s="106">
        <v>1401218.3235390142</v>
      </c>
      <c r="C943" s="100">
        <v>462.48590722330187</v>
      </c>
    </row>
    <row r="944" spans="1:3">
      <c r="A944" s="103">
        <v>943</v>
      </c>
      <c r="B944" s="106">
        <v>15461765.489122158</v>
      </c>
      <c r="C944" s="100">
        <v>306.24907187756571</v>
      </c>
    </row>
    <row r="945" spans="1:3">
      <c r="A945" s="103">
        <v>944</v>
      </c>
      <c r="B945" s="106">
        <v>1275122.7395102228</v>
      </c>
      <c r="C945" s="100">
        <v>500.71065932265975</v>
      </c>
    </row>
    <row r="946" spans="1:3">
      <c r="A946" s="103">
        <v>945</v>
      </c>
      <c r="B946" s="106">
        <v>1276877.0576857361</v>
      </c>
      <c r="C946" s="100">
        <v>482.09526677247845</v>
      </c>
    </row>
    <row r="947" spans="1:3">
      <c r="A947" s="103">
        <v>946</v>
      </c>
      <c r="B947" s="106">
        <v>17198937.162734028</v>
      </c>
      <c r="C947" s="100">
        <v>295.42444591476789</v>
      </c>
    </row>
    <row r="948" spans="1:3">
      <c r="A948" s="103">
        <v>947</v>
      </c>
      <c r="B948" s="106">
        <v>1471148.3918301105</v>
      </c>
      <c r="C948" s="100">
        <v>530.07225188802568</v>
      </c>
    </row>
    <row r="949" spans="1:3">
      <c r="A949" s="103">
        <v>948</v>
      </c>
      <c r="B949" s="106">
        <v>24392014.625035375</v>
      </c>
      <c r="C949" s="100">
        <v>251.29709577434562</v>
      </c>
    </row>
    <row r="950" spans="1:3">
      <c r="A950" s="103">
        <v>949</v>
      </c>
      <c r="B950" s="106">
        <v>1390843.8005898555</v>
      </c>
      <c r="C950" s="100">
        <v>519.18759501967008</v>
      </c>
    </row>
    <row r="951" spans="1:3">
      <c r="A951" s="103">
        <v>950</v>
      </c>
      <c r="B951" s="106">
        <v>22463089.199291196</v>
      </c>
      <c r="C951" s="100">
        <v>263.07535446485286</v>
      </c>
    </row>
    <row r="952" spans="1:3">
      <c r="A952" s="103">
        <v>951</v>
      </c>
      <c r="B952" s="106">
        <v>1417110.0494790059</v>
      </c>
      <c r="C952" s="100">
        <v>461.01616806118568</v>
      </c>
    </row>
    <row r="953" spans="1:3">
      <c r="A953" s="103">
        <v>952</v>
      </c>
      <c r="B953" s="106">
        <v>1678606.2603119335</v>
      </c>
      <c r="C953" s="100">
        <v>552.48006306704133</v>
      </c>
    </row>
    <row r="954" spans="1:3">
      <c r="A954" s="103">
        <v>953</v>
      </c>
      <c r="B954" s="106">
        <v>1269474.9591419261</v>
      </c>
      <c r="C954" s="100">
        <v>485.10698550152915</v>
      </c>
    </row>
    <row r="955" spans="1:3">
      <c r="A955" s="103">
        <v>954</v>
      </c>
      <c r="B955" s="106">
        <v>4049325.2622982021</v>
      </c>
      <c r="C955" s="100">
        <v>395.26823693200396</v>
      </c>
    </row>
    <row r="956" spans="1:3">
      <c r="A956" s="103">
        <v>955</v>
      </c>
      <c r="B956" s="106">
        <v>3975551.8534168662</v>
      </c>
      <c r="C956" s="100">
        <v>396.23504022799199</v>
      </c>
    </row>
    <row r="957" spans="1:3">
      <c r="A957" s="103">
        <v>956</v>
      </c>
      <c r="B957" s="106">
        <v>8806972.1821970977</v>
      </c>
      <c r="C957" s="100">
        <v>350.83744380848361</v>
      </c>
    </row>
    <row r="958" spans="1:3">
      <c r="A958" s="103">
        <v>957</v>
      </c>
      <c r="B958" s="106">
        <v>1773424.5350685732</v>
      </c>
      <c r="C958" s="100">
        <v>561.53624976777292</v>
      </c>
    </row>
    <row r="959" spans="1:3">
      <c r="A959" s="103">
        <v>958</v>
      </c>
      <c r="B959" s="106">
        <v>1420472.5878693121</v>
      </c>
      <c r="C959" s="100">
        <v>523.35479435574018</v>
      </c>
    </row>
    <row r="960" spans="1:3">
      <c r="A960" s="103">
        <v>959</v>
      </c>
      <c r="B960" s="106">
        <v>3243135.1480314531</v>
      </c>
      <c r="C960" s="100">
        <v>406.97121193305179</v>
      </c>
    </row>
    <row r="961" spans="1:3">
      <c r="A961" s="103">
        <v>960</v>
      </c>
      <c r="B961" s="106">
        <v>11995995.295652352</v>
      </c>
      <c r="C961" s="100">
        <v>328.48532424051564</v>
      </c>
    </row>
    <row r="962" spans="1:3">
      <c r="A962" s="103">
        <v>961</v>
      </c>
      <c r="B962" s="106">
        <v>1265871.4868947826</v>
      </c>
      <c r="C962" s="100">
        <v>486.89975776378986</v>
      </c>
    </row>
    <row r="963" spans="1:3">
      <c r="A963" s="103">
        <v>962</v>
      </c>
      <c r="B963" s="106">
        <v>8990422.6661783196</v>
      </c>
      <c r="C963" s="100">
        <v>349.47527105150522</v>
      </c>
    </row>
    <row r="964" spans="1:3">
      <c r="A964" s="103">
        <v>963</v>
      </c>
      <c r="B964" s="106">
        <v>10835646.933573062</v>
      </c>
      <c r="C964" s="100">
        <v>336.28883683601805</v>
      </c>
    </row>
    <row r="965" spans="1:3">
      <c r="A965" s="103">
        <v>964</v>
      </c>
      <c r="B965" s="106">
        <v>25350922.852005273</v>
      </c>
      <c r="C965" s="100">
        <v>245.44188281122683</v>
      </c>
    </row>
    <row r="966" spans="1:3">
      <c r="A966" s="103">
        <v>965</v>
      </c>
      <c r="B966" s="106">
        <v>24371640.368785251</v>
      </c>
      <c r="C966" s="100">
        <v>251.42150351843867</v>
      </c>
    </row>
    <row r="967" spans="1:3">
      <c r="A967" s="103">
        <v>966</v>
      </c>
      <c r="B967" s="106">
        <v>1275779.4618748145</v>
      </c>
      <c r="C967" s="100">
        <v>500.94604368272519</v>
      </c>
    </row>
    <row r="968" spans="1:3">
      <c r="A968" s="103">
        <v>967</v>
      </c>
      <c r="B968" s="106">
        <v>1271574.3363496296</v>
      </c>
      <c r="C968" s="100">
        <v>484.0625192290463</v>
      </c>
    </row>
    <row r="969" spans="1:3">
      <c r="A969" s="103">
        <v>968</v>
      </c>
      <c r="B969" s="106">
        <v>1703818.6595183462</v>
      </c>
      <c r="C969" s="100">
        <v>445.36727405682547</v>
      </c>
    </row>
    <row r="970" spans="1:3">
      <c r="A970" s="103">
        <v>969</v>
      </c>
      <c r="B970" s="106">
        <v>1489581.8390273175</v>
      </c>
      <c r="C970" s="100">
        <v>532.50090105761819</v>
      </c>
    </row>
    <row r="971" spans="1:3">
      <c r="A971" s="103">
        <v>970</v>
      </c>
      <c r="B971" s="106">
        <v>3558964.4169355938</v>
      </c>
      <c r="C971" s="100">
        <v>402.08731732894074</v>
      </c>
    </row>
    <row r="972" spans="1:3">
      <c r="A972" s="103">
        <v>971</v>
      </c>
      <c r="B972" s="106">
        <v>2597755.2277786233</v>
      </c>
      <c r="C972" s="100">
        <v>419.1826894568199</v>
      </c>
    </row>
    <row r="973" spans="1:3">
      <c r="A973" s="103">
        <v>972</v>
      </c>
      <c r="B973" s="106">
        <v>15004914.494110554</v>
      </c>
      <c r="C973" s="100">
        <v>309.11458454984921</v>
      </c>
    </row>
    <row r="974" spans="1:3">
      <c r="A974" s="103">
        <v>973</v>
      </c>
      <c r="B974" s="106">
        <v>1336200.0128106128</v>
      </c>
      <c r="C974" s="100">
        <v>511.5021115064165</v>
      </c>
    </row>
    <row r="975" spans="1:3">
      <c r="A975" s="103">
        <v>974</v>
      </c>
      <c r="B975" s="106">
        <v>7139436.4854065962</v>
      </c>
      <c r="C975" s="100">
        <v>363.74547730095009</v>
      </c>
    </row>
    <row r="976" spans="1:3">
      <c r="A976" s="103">
        <v>975</v>
      </c>
      <c r="B976" s="106">
        <v>1273889.1452592583</v>
      </c>
      <c r="C976" s="100">
        <v>500.26851084561486</v>
      </c>
    </row>
    <row r="977" spans="1:3">
      <c r="A977" s="103">
        <v>976</v>
      </c>
      <c r="B977" s="106">
        <v>6806992.9437329322</v>
      </c>
      <c r="C977" s="100">
        <v>366.50675985054426</v>
      </c>
    </row>
    <row r="978" spans="1:3">
      <c r="A978" s="103">
        <v>977</v>
      </c>
      <c r="B978" s="106">
        <v>1642695.1020964966</v>
      </c>
      <c r="C978" s="100">
        <v>448.0186674920929</v>
      </c>
    </row>
    <row r="979" spans="1:3">
      <c r="A979" s="103">
        <v>978</v>
      </c>
      <c r="B979" s="106">
        <v>21834421.913056891</v>
      </c>
      <c r="C979" s="100">
        <v>266.92264123303937</v>
      </c>
    </row>
    <row r="980" spans="1:3">
      <c r="A980" s="103">
        <v>979</v>
      </c>
      <c r="B980" s="106">
        <v>3300610.1164890211</v>
      </c>
      <c r="C980" s="100">
        <v>406.04434580730475</v>
      </c>
    </row>
    <row r="981" spans="1:3">
      <c r="A981" s="103">
        <v>980</v>
      </c>
      <c r="B981" s="106">
        <v>1265778.472848465</v>
      </c>
      <c r="C981" s="100">
        <v>497.22877612487821</v>
      </c>
    </row>
    <row r="982" spans="1:3">
      <c r="A982" s="103">
        <v>981</v>
      </c>
      <c r="B982" s="106">
        <v>14510904.763918992</v>
      </c>
      <c r="C982" s="100">
        <v>312.23261335409836</v>
      </c>
    </row>
    <row r="983" spans="1:3">
      <c r="A983" s="103">
        <v>982</v>
      </c>
      <c r="B983" s="106">
        <v>1577729.2387726281</v>
      </c>
      <c r="C983" s="100">
        <v>542.45337725451839</v>
      </c>
    </row>
    <row r="984" spans="1:3">
      <c r="A984" s="103">
        <v>983</v>
      </c>
      <c r="B984" s="106">
        <v>2988483.1673120465</v>
      </c>
      <c r="C984" s="100">
        <v>411.38247120072248</v>
      </c>
    </row>
    <row r="985" spans="1:3">
      <c r="A985" s="103">
        <v>984</v>
      </c>
      <c r="B985" s="106">
        <v>12097722.957090475</v>
      </c>
      <c r="C985" s="100">
        <v>327.81292248601693</v>
      </c>
    </row>
    <row r="986" spans="1:3">
      <c r="A986" s="103">
        <v>985</v>
      </c>
      <c r="B986" s="106">
        <v>1370527.5826253938</v>
      </c>
      <c r="C986" s="100">
        <v>465.80669156639215</v>
      </c>
    </row>
    <row r="987" spans="1:3">
      <c r="A987" s="103">
        <v>986</v>
      </c>
      <c r="B987" s="106">
        <v>4426632.8826198047</v>
      </c>
      <c r="C987" s="100">
        <v>390.56174043033354</v>
      </c>
    </row>
    <row r="988" spans="1:3">
      <c r="A988" s="103">
        <v>987</v>
      </c>
      <c r="B988" s="106">
        <v>2783268.519022123</v>
      </c>
      <c r="C988" s="100">
        <v>415.32451062338635</v>
      </c>
    </row>
    <row r="989" spans="1:3">
      <c r="A989" s="103">
        <v>988</v>
      </c>
      <c r="B989" s="106">
        <v>22193337.76727109</v>
      </c>
      <c r="C989" s="100">
        <v>264.7246140775851</v>
      </c>
    </row>
    <row r="990" spans="1:3">
      <c r="A990" s="103">
        <v>989</v>
      </c>
      <c r="B990" s="106">
        <v>5796445.7295404142</v>
      </c>
      <c r="C990" s="100">
        <v>375.58660619966059</v>
      </c>
    </row>
    <row r="991" spans="1:3">
      <c r="A991" s="103">
        <v>990</v>
      </c>
      <c r="B991" s="106">
        <v>1262444.0263952478</v>
      </c>
      <c r="C991" s="100">
        <v>495.72897617226886</v>
      </c>
    </row>
    <row r="992" spans="1:3">
      <c r="A992" s="103">
        <v>991</v>
      </c>
      <c r="B992" s="106">
        <v>12272887.099969177</v>
      </c>
      <c r="C992" s="100">
        <v>326.65729326785419</v>
      </c>
    </row>
    <row r="993" spans="1:3">
      <c r="A993" s="103">
        <v>992</v>
      </c>
      <c r="B993" s="106">
        <v>21903114.302803446</v>
      </c>
      <c r="C993" s="100">
        <v>266.50196397327909</v>
      </c>
    </row>
    <row r="994" spans="1:3">
      <c r="A994" s="103">
        <v>993</v>
      </c>
      <c r="B994" s="106">
        <v>1274328.8339095821</v>
      </c>
      <c r="C994" s="100">
        <v>500.42610534393515</v>
      </c>
    </row>
    <row r="995" spans="1:3">
      <c r="A995" s="103">
        <v>994</v>
      </c>
      <c r="B995" s="106">
        <v>21187970.631789204</v>
      </c>
      <c r="C995" s="100">
        <v>270.88155654486343</v>
      </c>
    </row>
    <row r="996" spans="1:3">
      <c r="A996" s="103">
        <v>995</v>
      </c>
      <c r="B996" s="106">
        <v>8998957.3953013495</v>
      </c>
      <c r="C996" s="100">
        <v>349.41203678371943</v>
      </c>
    </row>
    <row r="997" spans="1:3">
      <c r="A997" s="103">
        <v>996</v>
      </c>
      <c r="B997" s="106">
        <v>7831369.2143453034</v>
      </c>
      <c r="C997" s="100">
        <v>358.2298670523939</v>
      </c>
    </row>
    <row r="998" spans="1:3">
      <c r="A998" s="103">
        <v>997</v>
      </c>
      <c r="B998" s="106">
        <v>1542693.4918426652</v>
      </c>
      <c r="C998" s="100">
        <v>538.82496980616122</v>
      </c>
    </row>
    <row r="999" spans="1:3">
      <c r="A999" s="103">
        <v>998</v>
      </c>
      <c r="B999" s="106">
        <v>1272092.8274158114</v>
      </c>
      <c r="C999" s="100">
        <v>483.84223798561942</v>
      </c>
    </row>
    <row r="1000" spans="1:3">
      <c r="A1000" s="103">
        <v>999</v>
      </c>
      <c r="B1000" s="106">
        <v>1540495.8119167786</v>
      </c>
      <c r="C1000" s="100">
        <v>538.56793121833721</v>
      </c>
    </row>
    <row r="1001" spans="1:3">
      <c r="A1001" s="103">
        <v>1000</v>
      </c>
      <c r="B1001" s="106">
        <v>24800852.550108586</v>
      </c>
      <c r="C1001" s="100">
        <v>248.80068052690507</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sheetPr codeName="Hoja6"/>
  <dimension ref="B2:M369"/>
  <sheetViews>
    <sheetView topLeftCell="A3" workbookViewId="0">
      <selection activeCell="L4" sqref="L4"/>
    </sheetView>
  </sheetViews>
  <sheetFormatPr baseColWidth="10" defaultRowHeight="15"/>
  <cols>
    <col min="2" max="2" width="4" style="42" bestFit="1" customWidth="1"/>
    <col min="3" max="3" width="7.7109375" style="42" bestFit="1" customWidth="1"/>
    <col min="4" max="4" width="21" style="42"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61" t="s">
        <v>12</v>
      </c>
      <c r="C3" s="40" t="s">
        <v>4</v>
      </c>
      <c r="D3" s="63" t="s">
        <v>32</v>
      </c>
      <c r="E3" s="43" t="s">
        <v>31</v>
      </c>
      <c r="F3" s="43" t="s">
        <v>30</v>
      </c>
      <c r="G3" s="43" t="s">
        <v>41</v>
      </c>
      <c r="H3" s="43" t="s">
        <v>30</v>
      </c>
    </row>
    <row r="4" spans="2:13" ht="16.5" thickTop="1" thickBot="1">
      <c r="B4" s="62">
        <v>1</v>
      </c>
      <c r="C4" s="41">
        <v>535</v>
      </c>
      <c r="D4" s="64">
        <f t="shared" ref="D4:D67" si="0">C4-$L$6</f>
        <v>-16</v>
      </c>
      <c r="E4" s="39">
        <f>D4*$L$17*1</f>
        <v>-7200</v>
      </c>
      <c r="F4" s="39">
        <f>D4*$L$18*-1</f>
        <v>480</v>
      </c>
      <c r="G4" s="39">
        <f t="shared" ref="G4:H67" si="1">IF(E4&lt;0,0,E4)</f>
        <v>0</v>
      </c>
      <c r="H4" s="39">
        <f t="shared" si="1"/>
        <v>480</v>
      </c>
      <c r="J4" s="59"/>
      <c r="K4" s="45" t="s">
        <v>29</v>
      </c>
      <c r="L4" s="99">
        <f>SUM(G4:H368)</f>
        <v>948060</v>
      </c>
    </row>
    <row r="5" spans="2:13" ht="15.75" thickBot="1">
      <c r="B5" s="62">
        <v>2</v>
      </c>
      <c r="C5" s="41">
        <v>476</v>
      </c>
      <c r="D5" s="64">
        <f t="shared" si="0"/>
        <v>-75</v>
      </c>
      <c r="E5" s="39">
        <f t="shared" ref="E5:E68" si="2">D5*$L$17*1</f>
        <v>-33750</v>
      </c>
      <c r="F5" s="39">
        <f t="shared" ref="F5:F68" si="3">D5*$L$18*-1</f>
        <v>2250</v>
      </c>
      <c r="G5" s="39">
        <f t="shared" si="1"/>
        <v>0</v>
      </c>
      <c r="H5" s="39">
        <f t="shared" si="1"/>
        <v>2250</v>
      </c>
      <c r="J5" s="59"/>
      <c r="K5" s="46" t="s">
        <v>34</v>
      </c>
      <c r="L5" s="47"/>
      <c r="M5" s="33"/>
    </row>
    <row r="6" spans="2:13" ht="15.75" thickBot="1">
      <c r="B6" s="62">
        <v>3</v>
      </c>
      <c r="C6" s="41">
        <v>405</v>
      </c>
      <c r="D6" s="64">
        <f t="shared" si="0"/>
        <v>-146</v>
      </c>
      <c r="E6" s="39">
        <f t="shared" si="2"/>
        <v>-65700</v>
      </c>
      <c r="F6" s="39">
        <f t="shared" si="3"/>
        <v>4380</v>
      </c>
      <c r="G6" s="39">
        <f t="shared" si="1"/>
        <v>0</v>
      </c>
      <c r="H6" s="39">
        <f t="shared" si="1"/>
        <v>4380</v>
      </c>
      <c r="J6" s="59"/>
      <c r="K6" s="48" t="s">
        <v>33</v>
      </c>
      <c r="L6" s="98">
        <v>551</v>
      </c>
    </row>
    <row r="7" spans="2:13" ht="15.75" thickBot="1">
      <c r="B7" s="62">
        <v>4</v>
      </c>
      <c r="C7" s="41">
        <v>512</v>
      </c>
      <c r="D7" s="64">
        <f t="shared" si="0"/>
        <v>-39</v>
      </c>
      <c r="E7" s="39">
        <f t="shared" si="2"/>
        <v>-17550</v>
      </c>
      <c r="F7" s="39">
        <f t="shared" si="3"/>
        <v>1170</v>
      </c>
      <c r="G7" s="39">
        <f t="shared" si="1"/>
        <v>0</v>
      </c>
      <c r="H7" s="39">
        <f t="shared" si="1"/>
        <v>1170</v>
      </c>
      <c r="J7" s="60"/>
    </row>
    <row r="8" spans="2:13" ht="15.75" thickBot="1">
      <c r="B8" s="62">
        <v>5</v>
      </c>
      <c r="C8" s="41">
        <v>580</v>
      </c>
      <c r="D8" s="64">
        <f t="shared" si="0"/>
        <v>29</v>
      </c>
      <c r="E8" s="39">
        <f t="shared" si="2"/>
        <v>13050</v>
      </c>
      <c r="F8" s="39">
        <f t="shared" si="3"/>
        <v>-870</v>
      </c>
      <c r="G8" s="39">
        <f t="shared" si="1"/>
        <v>13050</v>
      </c>
      <c r="H8" s="39">
        <f t="shared" si="1"/>
        <v>0</v>
      </c>
      <c r="J8" s="60"/>
      <c r="K8" s="44" t="s">
        <v>8</v>
      </c>
      <c r="L8" s="44">
        <f>MIN(C4:C368)</f>
        <v>373</v>
      </c>
    </row>
    <row r="9" spans="2:13" ht="15.75" thickBot="1">
      <c r="B9" s="62">
        <v>6</v>
      </c>
      <c r="C9" s="41">
        <v>515</v>
      </c>
      <c r="D9" s="64">
        <f t="shared" si="0"/>
        <v>-36</v>
      </c>
      <c r="E9" s="39">
        <f t="shared" si="2"/>
        <v>-16200</v>
      </c>
      <c r="F9" s="39">
        <f t="shared" si="3"/>
        <v>1080</v>
      </c>
      <c r="G9" s="39">
        <f t="shared" si="1"/>
        <v>0</v>
      </c>
      <c r="H9" s="39">
        <f t="shared" si="1"/>
        <v>1080</v>
      </c>
      <c r="J9" s="60"/>
      <c r="K9" s="60" t="s">
        <v>7</v>
      </c>
      <c r="L9" s="44">
        <f>MAX(C4:C368)</f>
        <v>615</v>
      </c>
    </row>
    <row r="10" spans="2:13" ht="15.75" thickBot="1">
      <c r="B10" s="62">
        <v>7</v>
      </c>
      <c r="C10" s="41">
        <v>509</v>
      </c>
      <c r="D10" s="64">
        <f t="shared" si="0"/>
        <v>-42</v>
      </c>
      <c r="E10" s="39">
        <f t="shared" si="2"/>
        <v>-18900</v>
      </c>
      <c r="F10" s="39">
        <f t="shared" si="3"/>
        <v>1260</v>
      </c>
      <c r="G10" s="39">
        <f t="shared" si="1"/>
        <v>0</v>
      </c>
      <c r="H10" s="39">
        <f t="shared" si="1"/>
        <v>1260</v>
      </c>
      <c r="J10" s="60"/>
      <c r="K10" s="60"/>
    </row>
    <row r="11" spans="2:13" ht="15.75" thickBot="1">
      <c r="B11" s="62">
        <v>8</v>
      </c>
      <c r="C11" s="41">
        <v>566</v>
      </c>
      <c r="D11" s="64">
        <f t="shared" si="0"/>
        <v>15</v>
      </c>
      <c r="E11" s="39">
        <f t="shared" si="2"/>
        <v>6750</v>
      </c>
      <c r="F11" s="39">
        <f t="shared" si="3"/>
        <v>-450</v>
      </c>
      <c r="G11" s="39">
        <f t="shared" si="1"/>
        <v>6750</v>
      </c>
      <c r="H11" s="39">
        <f t="shared" si="1"/>
        <v>0</v>
      </c>
      <c r="J11" s="60"/>
      <c r="K11" s="60"/>
    </row>
    <row r="12" spans="2:13" ht="15.75" thickBot="1">
      <c r="B12" s="62">
        <v>9</v>
      </c>
      <c r="C12" s="41">
        <v>580</v>
      </c>
      <c r="D12" s="64">
        <f t="shared" si="0"/>
        <v>29</v>
      </c>
      <c r="E12" s="39">
        <f t="shared" si="2"/>
        <v>13050</v>
      </c>
      <c r="F12" s="39">
        <f t="shared" si="3"/>
        <v>-870</v>
      </c>
      <c r="G12" s="39">
        <f t="shared" si="1"/>
        <v>13050</v>
      </c>
      <c r="H12" s="39">
        <f t="shared" si="1"/>
        <v>0</v>
      </c>
      <c r="J12" s="60"/>
      <c r="K12" s="60"/>
    </row>
    <row r="13" spans="2:13" ht="15.75" thickBot="1">
      <c r="B13" s="62">
        <v>10</v>
      </c>
      <c r="C13" s="41">
        <v>491</v>
      </c>
      <c r="D13" s="64">
        <f t="shared" si="0"/>
        <v>-60</v>
      </c>
      <c r="E13" s="39">
        <f t="shared" si="2"/>
        <v>-27000</v>
      </c>
      <c r="F13" s="39">
        <f t="shared" si="3"/>
        <v>1800</v>
      </c>
      <c r="G13" s="39">
        <f t="shared" si="1"/>
        <v>0</v>
      </c>
      <c r="H13" s="39">
        <f t="shared" si="1"/>
        <v>1800</v>
      </c>
      <c r="K13" s="60"/>
    </row>
    <row r="14" spans="2:13" ht="16.5" thickTop="1" thickBot="1">
      <c r="B14" s="62">
        <v>11</v>
      </c>
      <c r="C14" s="41">
        <v>430</v>
      </c>
      <c r="D14" s="64">
        <f t="shared" si="0"/>
        <v>-121</v>
      </c>
      <c r="E14" s="39">
        <f t="shared" si="2"/>
        <v>-54450</v>
      </c>
      <c r="F14" s="39">
        <f t="shared" si="3"/>
        <v>3630</v>
      </c>
      <c r="G14" s="39">
        <f t="shared" si="1"/>
        <v>0</v>
      </c>
      <c r="H14" s="39">
        <f t="shared" si="1"/>
        <v>3630</v>
      </c>
      <c r="J14" s="51"/>
      <c r="K14" s="49" t="s">
        <v>35</v>
      </c>
      <c r="L14" s="50"/>
    </row>
    <row r="15" spans="2:13" ht="15.75" thickBot="1">
      <c r="B15" s="62">
        <v>12</v>
      </c>
      <c r="C15" s="41">
        <v>407</v>
      </c>
      <c r="D15" s="64">
        <f t="shared" si="0"/>
        <v>-144</v>
      </c>
      <c r="E15" s="39">
        <f t="shared" si="2"/>
        <v>-64800</v>
      </c>
      <c r="F15" s="39">
        <f t="shared" si="3"/>
        <v>4320</v>
      </c>
      <c r="G15" s="39">
        <f t="shared" si="1"/>
        <v>0</v>
      </c>
      <c r="H15" s="39">
        <f t="shared" si="1"/>
        <v>4320</v>
      </c>
      <c r="J15" s="51"/>
      <c r="K15" s="52" t="s">
        <v>36</v>
      </c>
      <c r="L15" s="53">
        <v>600</v>
      </c>
    </row>
    <row r="16" spans="2:13" ht="15.75" thickBot="1">
      <c r="B16" s="62">
        <v>13</v>
      </c>
      <c r="C16" s="41">
        <v>452</v>
      </c>
      <c r="D16" s="64">
        <f t="shared" si="0"/>
        <v>-99</v>
      </c>
      <c r="E16" s="39">
        <f t="shared" si="2"/>
        <v>-44550</v>
      </c>
      <c r="F16" s="39">
        <f t="shared" si="3"/>
        <v>2970</v>
      </c>
      <c r="G16" s="39">
        <f t="shared" si="1"/>
        <v>0</v>
      </c>
      <c r="H16" s="39">
        <f t="shared" si="1"/>
        <v>2970</v>
      </c>
      <c r="J16" s="51"/>
      <c r="K16" s="54" t="s">
        <v>37</v>
      </c>
      <c r="L16" s="55">
        <v>150</v>
      </c>
    </row>
    <row r="17" spans="2:12" ht="15.75" thickBot="1">
      <c r="B17" s="62">
        <v>14</v>
      </c>
      <c r="C17" s="41">
        <v>532</v>
      </c>
      <c r="D17" s="64">
        <f t="shared" si="0"/>
        <v>-19</v>
      </c>
      <c r="E17" s="39">
        <f t="shared" si="2"/>
        <v>-8550</v>
      </c>
      <c r="F17" s="39">
        <f t="shared" si="3"/>
        <v>570</v>
      </c>
      <c r="G17" s="39">
        <f t="shared" si="1"/>
        <v>0</v>
      </c>
      <c r="H17" s="39">
        <f t="shared" si="1"/>
        <v>570</v>
      </c>
      <c r="J17" s="51"/>
      <c r="K17" s="52" t="s">
        <v>40</v>
      </c>
      <c r="L17" s="53">
        <v>450</v>
      </c>
    </row>
    <row r="18" spans="2:12" ht="15.75" thickBot="1">
      <c r="B18" s="62">
        <v>15</v>
      </c>
      <c r="C18" s="41">
        <v>501</v>
      </c>
      <c r="D18" s="64">
        <f t="shared" si="0"/>
        <v>-50</v>
      </c>
      <c r="E18" s="39">
        <f t="shared" si="2"/>
        <v>-22500</v>
      </c>
      <c r="F18" s="39">
        <f t="shared" si="3"/>
        <v>1500</v>
      </c>
      <c r="G18" s="39">
        <f t="shared" si="1"/>
        <v>0</v>
      </c>
      <c r="H18" s="39">
        <f t="shared" si="1"/>
        <v>1500</v>
      </c>
      <c r="J18" s="51"/>
      <c r="K18" s="54" t="s">
        <v>38</v>
      </c>
      <c r="L18" s="55">
        <v>30</v>
      </c>
    </row>
    <row r="19" spans="2:12" ht="15.75" thickBot="1">
      <c r="B19" s="62">
        <v>16</v>
      </c>
      <c r="C19" s="41">
        <v>430</v>
      </c>
      <c r="D19" s="64">
        <f t="shared" si="0"/>
        <v>-121</v>
      </c>
      <c r="E19" s="39">
        <f t="shared" si="2"/>
        <v>-54450</v>
      </c>
      <c r="F19" s="39">
        <f t="shared" si="3"/>
        <v>3630</v>
      </c>
      <c r="G19" s="39">
        <f t="shared" si="1"/>
        <v>0</v>
      </c>
      <c r="H19" s="39">
        <f t="shared" si="1"/>
        <v>3630</v>
      </c>
      <c r="J19" s="51"/>
      <c r="K19" s="56" t="s">
        <v>39</v>
      </c>
      <c r="L19" s="57">
        <v>5</v>
      </c>
    </row>
    <row r="20" spans="2:12" ht="15.75" thickBot="1">
      <c r="B20" s="62">
        <v>17</v>
      </c>
      <c r="C20" s="41">
        <v>494</v>
      </c>
      <c r="D20" s="64">
        <f t="shared" si="0"/>
        <v>-57</v>
      </c>
      <c r="E20" s="39">
        <f t="shared" si="2"/>
        <v>-25650</v>
      </c>
      <c r="F20" s="39">
        <f t="shared" si="3"/>
        <v>1710</v>
      </c>
      <c r="G20" s="39">
        <f t="shared" si="1"/>
        <v>0</v>
      </c>
      <c r="H20" s="39">
        <f t="shared" si="1"/>
        <v>1710</v>
      </c>
    </row>
    <row r="21" spans="2:12" ht="15.75" thickBot="1">
      <c r="B21" s="62">
        <v>18</v>
      </c>
      <c r="C21" s="41">
        <v>572</v>
      </c>
      <c r="D21" s="64">
        <f t="shared" si="0"/>
        <v>21</v>
      </c>
      <c r="E21" s="39">
        <f t="shared" si="2"/>
        <v>9450</v>
      </c>
      <c r="F21" s="39">
        <f t="shared" si="3"/>
        <v>-630</v>
      </c>
      <c r="G21" s="39">
        <f t="shared" si="1"/>
        <v>9450</v>
      </c>
      <c r="H21" s="39">
        <f t="shared" si="1"/>
        <v>0</v>
      </c>
    </row>
    <row r="22" spans="2:12" ht="15.75" thickBot="1">
      <c r="B22" s="62">
        <v>19</v>
      </c>
      <c r="C22" s="41">
        <v>438</v>
      </c>
      <c r="D22" s="64">
        <f t="shared" si="0"/>
        <v>-113</v>
      </c>
      <c r="E22" s="39">
        <f t="shared" si="2"/>
        <v>-50850</v>
      </c>
      <c r="F22" s="39">
        <f t="shared" si="3"/>
        <v>3390</v>
      </c>
      <c r="G22" s="39">
        <f t="shared" si="1"/>
        <v>0</v>
      </c>
      <c r="H22" s="39">
        <f t="shared" si="1"/>
        <v>3390</v>
      </c>
    </row>
    <row r="23" spans="2:12" ht="15.75" thickBot="1">
      <c r="B23" s="62">
        <v>20</v>
      </c>
      <c r="C23" s="41">
        <v>499</v>
      </c>
      <c r="D23" s="64">
        <f t="shared" si="0"/>
        <v>-52</v>
      </c>
      <c r="E23" s="39">
        <f t="shared" si="2"/>
        <v>-23400</v>
      </c>
      <c r="F23" s="39">
        <f t="shared" si="3"/>
        <v>1560</v>
      </c>
      <c r="G23" s="39">
        <f t="shared" si="1"/>
        <v>0</v>
      </c>
      <c r="H23" s="39">
        <f t="shared" si="1"/>
        <v>1560</v>
      </c>
    </row>
    <row r="24" spans="2:12" ht="15.75" thickBot="1">
      <c r="B24" s="62">
        <v>21</v>
      </c>
      <c r="C24" s="41">
        <v>475</v>
      </c>
      <c r="D24" s="64">
        <f t="shared" si="0"/>
        <v>-76</v>
      </c>
      <c r="E24" s="39">
        <f t="shared" si="2"/>
        <v>-34200</v>
      </c>
      <c r="F24" s="39">
        <f t="shared" si="3"/>
        <v>2280</v>
      </c>
      <c r="G24" s="39">
        <f t="shared" si="1"/>
        <v>0</v>
      </c>
      <c r="H24" s="39">
        <f t="shared" si="1"/>
        <v>2280</v>
      </c>
    </row>
    <row r="25" spans="2:12" ht="15.75" thickBot="1">
      <c r="B25" s="62">
        <v>22</v>
      </c>
      <c r="C25" s="41">
        <v>472</v>
      </c>
      <c r="D25" s="64">
        <f t="shared" si="0"/>
        <v>-79</v>
      </c>
      <c r="E25" s="39">
        <f t="shared" si="2"/>
        <v>-35550</v>
      </c>
      <c r="F25" s="39">
        <f t="shared" si="3"/>
        <v>2370</v>
      </c>
      <c r="G25" s="39">
        <f t="shared" si="1"/>
        <v>0</v>
      </c>
      <c r="H25" s="39">
        <f t="shared" si="1"/>
        <v>2370</v>
      </c>
    </row>
    <row r="26" spans="2:12" ht="15.75" thickBot="1">
      <c r="B26" s="62">
        <v>23</v>
      </c>
      <c r="C26" s="41">
        <v>436</v>
      </c>
      <c r="D26" s="64">
        <f t="shared" si="0"/>
        <v>-115</v>
      </c>
      <c r="E26" s="39">
        <f t="shared" si="2"/>
        <v>-51750</v>
      </c>
      <c r="F26" s="39">
        <f t="shared" si="3"/>
        <v>3450</v>
      </c>
      <c r="G26" s="39">
        <f t="shared" si="1"/>
        <v>0</v>
      </c>
      <c r="H26" s="39">
        <f t="shared" si="1"/>
        <v>3450</v>
      </c>
    </row>
    <row r="27" spans="2:12" ht="15.75" thickBot="1">
      <c r="B27" s="62">
        <v>24</v>
      </c>
      <c r="C27" s="41">
        <v>489</v>
      </c>
      <c r="D27" s="64">
        <f t="shared" si="0"/>
        <v>-62</v>
      </c>
      <c r="E27" s="39">
        <f t="shared" si="2"/>
        <v>-27900</v>
      </c>
      <c r="F27" s="39">
        <f t="shared" si="3"/>
        <v>1860</v>
      </c>
      <c r="G27" s="39">
        <f t="shared" si="1"/>
        <v>0</v>
      </c>
      <c r="H27" s="39">
        <f t="shared" si="1"/>
        <v>1860</v>
      </c>
    </row>
    <row r="28" spans="2:12" ht="15.75" thickBot="1">
      <c r="B28" s="62">
        <v>25</v>
      </c>
      <c r="C28" s="41">
        <v>477</v>
      </c>
      <c r="D28" s="64">
        <f t="shared" si="0"/>
        <v>-74</v>
      </c>
      <c r="E28" s="39">
        <f t="shared" si="2"/>
        <v>-33300</v>
      </c>
      <c r="F28" s="39">
        <f t="shared" si="3"/>
        <v>2220</v>
      </c>
      <c r="G28" s="39">
        <f t="shared" si="1"/>
        <v>0</v>
      </c>
      <c r="H28" s="39">
        <f t="shared" si="1"/>
        <v>2220</v>
      </c>
    </row>
    <row r="29" spans="2:12" ht="15.75" thickBot="1">
      <c r="B29" s="62">
        <v>26</v>
      </c>
      <c r="C29" s="41">
        <v>543</v>
      </c>
      <c r="D29" s="64">
        <f t="shared" si="0"/>
        <v>-8</v>
      </c>
      <c r="E29" s="39">
        <f t="shared" si="2"/>
        <v>-3600</v>
      </c>
      <c r="F29" s="39">
        <f t="shared" si="3"/>
        <v>240</v>
      </c>
      <c r="G29" s="39">
        <f t="shared" si="1"/>
        <v>0</v>
      </c>
      <c r="H29" s="39">
        <f t="shared" si="1"/>
        <v>240</v>
      </c>
    </row>
    <row r="30" spans="2:12" ht="15.75" thickBot="1">
      <c r="B30" s="62">
        <v>27</v>
      </c>
      <c r="C30" s="41">
        <v>515</v>
      </c>
      <c r="D30" s="64">
        <f t="shared" si="0"/>
        <v>-36</v>
      </c>
      <c r="E30" s="39">
        <f t="shared" si="2"/>
        <v>-16200</v>
      </c>
      <c r="F30" s="39">
        <f t="shared" si="3"/>
        <v>1080</v>
      </c>
      <c r="G30" s="39">
        <f t="shared" si="1"/>
        <v>0</v>
      </c>
      <c r="H30" s="39">
        <f t="shared" si="1"/>
        <v>1080</v>
      </c>
    </row>
    <row r="31" spans="2:12" ht="15.75" thickBot="1">
      <c r="B31" s="62">
        <v>28</v>
      </c>
      <c r="C31" s="41">
        <v>508</v>
      </c>
      <c r="D31" s="64">
        <f t="shared" si="0"/>
        <v>-43</v>
      </c>
      <c r="E31" s="39">
        <f t="shared" si="2"/>
        <v>-19350</v>
      </c>
      <c r="F31" s="39">
        <f t="shared" si="3"/>
        <v>1290</v>
      </c>
      <c r="G31" s="39">
        <f t="shared" si="1"/>
        <v>0</v>
      </c>
      <c r="H31" s="39">
        <f t="shared" si="1"/>
        <v>1290</v>
      </c>
    </row>
    <row r="32" spans="2:12" ht="15.75" thickBot="1">
      <c r="B32" s="62">
        <v>29</v>
      </c>
      <c r="C32" s="41">
        <v>530</v>
      </c>
      <c r="D32" s="64">
        <f t="shared" si="0"/>
        <v>-21</v>
      </c>
      <c r="E32" s="39">
        <f t="shared" si="2"/>
        <v>-9450</v>
      </c>
      <c r="F32" s="39">
        <f t="shared" si="3"/>
        <v>630</v>
      </c>
      <c r="G32" s="39">
        <f t="shared" si="1"/>
        <v>0</v>
      </c>
      <c r="H32" s="39">
        <f t="shared" si="1"/>
        <v>630</v>
      </c>
    </row>
    <row r="33" spans="2:8" ht="15.75" thickBot="1">
      <c r="B33" s="62">
        <v>30</v>
      </c>
      <c r="C33" s="41">
        <v>483</v>
      </c>
      <c r="D33" s="64">
        <f t="shared" si="0"/>
        <v>-68</v>
      </c>
      <c r="E33" s="39">
        <f t="shared" si="2"/>
        <v>-30600</v>
      </c>
      <c r="F33" s="39">
        <f t="shared" si="3"/>
        <v>2040</v>
      </c>
      <c r="G33" s="39">
        <f t="shared" si="1"/>
        <v>0</v>
      </c>
      <c r="H33" s="39">
        <f t="shared" si="1"/>
        <v>2040</v>
      </c>
    </row>
    <row r="34" spans="2:8" ht="15.75" thickBot="1">
      <c r="B34" s="62">
        <v>31</v>
      </c>
      <c r="C34" s="41">
        <v>514</v>
      </c>
      <c r="D34" s="64">
        <f t="shared" si="0"/>
        <v>-37</v>
      </c>
      <c r="E34" s="39">
        <f t="shared" si="2"/>
        <v>-16650</v>
      </c>
      <c r="F34" s="39">
        <f t="shared" si="3"/>
        <v>1110</v>
      </c>
      <c r="G34" s="39">
        <f t="shared" si="1"/>
        <v>0</v>
      </c>
      <c r="H34" s="39">
        <f t="shared" si="1"/>
        <v>1110</v>
      </c>
    </row>
    <row r="35" spans="2:8" ht="15.75" thickBot="1">
      <c r="B35" s="62">
        <v>32</v>
      </c>
      <c r="C35" s="41">
        <v>437</v>
      </c>
      <c r="D35" s="64">
        <f t="shared" si="0"/>
        <v>-114</v>
      </c>
      <c r="E35" s="39">
        <f t="shared" si="2"/>
        <v>-51300</v>
      </c>
      <c r="F35" s="39">
        <f t="shared" si="3"/>
        <v>3420</v>
      </c>
      <c r="G35" s="39">
        <f t="shared" si="1"/>
        <v>0</v>
      </c>
      <c r="H35" s="39">
        <f t="shared" si="1"/>
        <v>3420</v>
      </c>
    </row>
    <row r="36" spans="2:8" ht="15.75" thickBot="1">
      <c r="B36" s="62">
        <v>33</v>
      </c>
      <c r="C36" s="41">
        <v>375</v>
      </c>
      <c r="D36" s="64">
        <f t="shared" si="0"/>
        <v>-176</v>
      </c>
      <c r="E36" s="39">
        <f t="shared" si="2"/>
        <v>-79200</v>
      </c>
      <c r="F36" s="39">
        <f t="shared" si="3"/>
        <v>5280</v>
      </c>
      <c r="G36" s="39">
        <f t="shared" si="1"/>
        <v>0</v>
      </c>
      <c r="H36" s="39">
        <f t="shared" si="1"/>
        <v>5280</v>
      </c>
    </row>
    <row r="37" spans="2:8" ht="15.75" thickBot="1">
      <c r="B37" s="62">
        <v>34</v>
      </c>
      <c r="C37" s="41">
        <v>515</v>
      </c>
      <c r="D37" s="64">
        <f t="shared" si="0"/>
        <v>-36</v>
      </c>
      <c r="E37" s="39">
        <f t="shared" si="2"/>
        <v>-16200</v>
      </c>
      <c r="F37" s="39">
        <f t="shared" si="3"/>
        <v>1080</v>
      </c>
      <c r="G37" s="39">
        <f t="shared" si="1"/>
        <v>0</v>
      </c>
      <c r="H37" s="39">
        <f t="shared" si="1"/>
        <v>1080</v>
      </c>
    </row>
    <row r="38" spans="2:8" ht="15.75" thickBot="1">
      <c r="B38" s="62">
        <v>35</v>
      </c>
      <c r="C38" s="41">
        <v>469</v>
      </c>
      <c r="D38" s="64">
        <f t="shared" si="0"/>
        <v>-82</v>
      </c>
      <c r="E38" s="39">
        <f t="shared" si="2"/>
        <v>-36900</v>
      </c>
      <c r="F38" s="39">
        <f t="shared" si="3"/>
        <v>2460</v>
      </c>
      <c r="G38" s="39">
        <f t="shared" si="1"/>
        <v>0</v>
      </c>
      <c r="H38" s="39">
        <f t="shared" si="1"/>
        <v>2460</v>
      </c>
    </row>
    <row r="39" spans="2:8" ht="15.75" thickBot="1">
      <c r="B39" s="62">
        <v>36</v>
      </c>
      <c r="C39" s="41">
        <v>483</v>
      </c>
      <c r="D39" s="64">
        <f t="shared" si="0"/>
        <v>-68</v>
      </c>
      <c r="E39" s="39">
        <f t="shared" si="2"/>
        <v>-30600</v>
      </c>
      <c r="F39" s="39">
        <f t="shared" si="3"/>
        <v>2040</v>
      </c>
      <c r="G39" s="39">
        <f t="shared" si="1"/>
        <v>0</v>
      </c>
      <c r="H39" s="39">
        <f t="shared" si="1"/>
        <v>2040</v>
      </c>
    </row>
    <row r="40" spans="2:8" ht="15.75" thickBot="1">
      <c r="B40" s="62">
        <v>37</v>
      </c>
      <c r="C40" s="41">
        <v>528</v>
      </c>
      <c r="D40" s="64">
        <f t="shared" si="0"/>
        <v>-23</v>
      </c>
      <c r="E40" s="39">
        <f t="shared" si="2"/>
        <v>-10350</v>
      </c>
      <c r="F40" s="39">
        <f t="shared" si="3"/>
        <v>690</v>
      </c>
      <c r="G40" s="39">
        <f t="shared" si="1"/>
        <v>0</v>
      </c>
      <c r="H40" s="39">
        <f t="shared" si="1"/>
        <v>690</v>
      </c>
    </row>
    <row r="41" spans="2:8" ht="15.75" thickBot="1">
      <c r="B41" s="62">
        <v>38</v>
      </c>
      <c r="C41" s="41">
        <v>415</v>
      </c>
      <c r="D41" s="64">
        <f t="shared" si="0"/>
        <v>-136</v>
      </c>
      <c r="E41" s="39">
        <f t="shared" si="2"/>
        <v>-61200</v>
      </c>
      <c r="F41" s="39">
        <f t="shared" si="3"/>
        <v>4080</v>
      </c>
      <c r="G41" s="39">
        <f t="shared" si="1"/>
        <v>0</v>
      </c>
      <c r="H41" s="39">
        <f t="shared" si="1"/>
        <v>4080</v>
      </c>
    </row>
    <row r="42" spans="2:8" ht="15.75" thickBot="1">
      <c r="B42" s="62">
        <v>39</v>
      </c>
      <c r="C42" s="41">
        <v>521</v>
      </c>
      <c r="D42" s="64">
        <f t="shared" si="0"/>
        <v>-30</v>
      </c>
      <c r="E42" s="39">
        <f t="shared" si="2"/>
        <v>-13500</v>
      </c>
      <c r="F42" s="39">
        <f t="shared" si="3"/>
        <v>900</v>
      </c>
      <c r="G42" s="39">
        <f t="shared" si="1"/>
        <v>0</v>
      </c>
      <c r="H42" s="39">
        <f t="shared" si="1"/>
        <v>900</v>
      </c>
    </row>
    <row r="43" spans="2:8" ht="15.75" thickBot="1">
      <c r="B43" s="62">
        <v>40</v>
      </c>
      <c r="C43" s="41">
        <v>428</v>
      </c>
      <c r="D43" s="64">
        <f t="shared" si="0"/>
        <v>-123</v>
      </c>
      <c r="E43" s="39">
        <f t="shared" si="2"/>
        <v>-55350</v>
      </c>
      <c r="F43" s="39">
        <f t="shared" si="3"/>
        <v>3690</v>
      </c>
      <c r="G43" s="39">
        <f t="shared" si="1"/>
        <v>0</v>
      </c>
      <c r="H43" s="39">
        <f t="shared" si="1"/>
        <v>3690</v>
      </c>
    </row>
    <row r="44" spans="2:8" ht="15.75" thickBot="1">
      <c r="B44" s="62">
        <v>41</v>
      </c>
      <c r="C44" s="41">
        <v>478</v>
      </c>
      <c r="D44" s="64">
        <f t="shared" si="0"/>
        <v>-73</v>
      </c>
      <c r="E44" s="39">
        <f t="shared" si="2"/>
        <v>-32850</v>
      </c>
      <c r="F44" s="39">
        <f t="shared" si="3"/>
        <v>2190</v>
      </c>
      <c r="G44" s="39">
        <f t="shared" si="1"/>
        <v>0</v>
      </c>
      <c r="H44" s="39">
        <f t="shared" si="1"/>
        <v>2190</v>
      </c>
    </row>
    <row r="45" spans="2:8" ht="15.75" thickBot="1">
      <c r="B45" s="62">
        <v>42</v>
      </c>
      <c r="C45" s="41">
        <v>557</v>
      </c>
      <c r="D45" s="64">
        <f t="shared" si="0"/>
        <v>6</v>
      </c>
      <c r="E45" s="39">
        <f t="shared" si="2"/>
        <v>2700</v>
      </c>
      <c r="F45" s="39">
        <f t="shared" si="3"/>
        <v>-180</v>
      </c>
      <c r="G45" s="39">
        <f t="shared" si="1"/>
        <v>2700</v>
      </c>
      <c r="H45" s="39">
        <f t="shared" si="1"/>
        <v>0</v>
      </c>
    </row>
    <row r="46" spans="2:8" ht="15.75" thickBot="1">
      <c r="B46" s="62">
        <v>43</v>
      </c>
      <c r="C46" s="41">
        <v>425</v>
      </c>
      <c r="D46" s="64">
        <f t="shared" si="0"/>
        <v>-126</v>
      </c>
      <c r="E46" s="39">
        <f t="shared" si="2"/>
        <v>-56700</v>
      </c>
      <c r="F46" s="39">
        <f t="shared" si="3"/>
        <v>3780</v>
      </c>
      <c r="G46" s="39">
        <f t="shared" si="1"/>
        <v>0</v>
      </c>
      <c r="H46" s="39">
        <f t="shared" si="1"/>
        <v>3780</v>
      </c>
    </row>
    <row r="47" spans="2:8" ht="15.75" thickBot="1">
      <c r="B47" s="62">
        <v>44</v>
      </c>
      <c r="C47" s="41">
        <v>518</v>
      </c>
      <c r="D47" s="64">
        <f t="shared" si="0"/>
        <v>-33</v>
      </c>
      <c r="E47" s="39">
        <f t="shared" si="2"/>
        <v>-14850</v>
      </c>
      <c r="F47" s="39">
        <f t="shared" si="3"/>
        <v>990</v>
      </c>
      <c r="G47" s="39">
        <f t="shared" si="1"/>
        <v>0</v>
      </c>
      <c r="H47" s="39">
        <f t="shared" si="1"/>
        <v>990</v>
      </c>
    </row>
    <row r="48" spans="2:8" ht="15.75" thickBot="1">
      <c r="B48" s="62">
        <v>45</v>
      </c>
      <c r="C48" s="41">
        <v>533</v>
      </c>
      <c r="D48" s="64">
        <f t="shared" si="0"/>
        <v>-18</v>
      </c>
      <c r="E48" s="39">
        <f t="shared" si="2"/>
        <v>-8100</v>
      </c>
      <c r="F48" s="39">
        <f t="shared" si="3"/>
        <v>540</v>
      </c>
      <c r="G48" s="39">
        <f t="shared" si="1"/>
        <v>0</v>
      </c>
      <c r="H48" s="39">
        <f t="shared" si="1"/>
        <v>540</v>
      </c>
    </row>
    <row r="49" spans="2:8" ht="15.75" thickBot="1">
      <c r="B49" s="62">
        <v>46</v>
      </c>
      <c r="C49" s="41">
        <v>499</v>
      </c>
      <c r="D49" s="64">
        <f t="shared" si="0"/>
        <v>-52</v>
      </c>
      <c r="E49" s="39">
        <f t="shared" si="2"/>
        <v>-23400</v>
      </c>
      <c r="F49" s="39">
        <f t="shared" si="3"/>
        <v>1560</v>
      </c>
      <c r="G49" s="39">
        <f t="shared" si="1"/>
        <v>0</v>
      </c>
      <c r="H49" s="39">
        <f t="shared" si="1"/>
        <v>1560</v>
      </c>
    </row>
    <row r="50" spans="2:8" ht="15.75" thickBot="1">
      <c r="B50" s="62">
        <v>47</v>
      </c>
      <c r="C50" s="41">
        <v>455</v>
      </c>
      <c r="D50" s="64">
        <f t="shared" si="0"/>
        <v>-96</v>
      </c>
      <c r="E50" s="39">
        <f t="shared" si="2"/>
        <v>-43200</v>
      </c>
      <c r="F50" s="39">
        <f t="shared" si="3"/>
        <v>2880</v>
      </c>
      <c r="G50" s="39">
        <f t="shared" si="1"/>
        <v>0</v>
      </c>
      <c r="H50" s="39">
        <f t="shared" si="1"/>
        <v>2880</v>
      </c>
    </row>
    <row r="51" spans="2:8" ht="15.75" thickBot="1">
      <c r="B51" s="62">
        <v>48</v>
      </c>
      <c r="C51" s="41">
        <v>456</v>
      </c>
      <c r="D51" s="64">
        <f t="shared" si="0"/>
        <v>-95</v>
      </c>
      <c r="E51" s="39">
        <f t="shared" si="2"/>
        <v>-42750</v>
      </c>
      <c r="F51" s="39">
        <f t="shared" si="3"/>
        <v>2850</v>
      </c>
      <c r="G51" s="39">
        <f t="shared" si="1"/>
        <v>0</v>
      </c>
      <c r="H51" s="39">
        <f t="shared" si="1"/>
        <v>2850</v>
      </c>
    </row>
    <row r="52" spans="2:8" ht="15.75" thickBot="1">
      <c r="B52" s="62">
        <v>49</v>
      </c>
      <c r="C52" s="41">
        <v>482</v>
      </c>
      <c r="D52" s="64">
        <f t="shared" si="0"/>
        <v>-69</v>
      </c>
      <c r="E52" s="39">
        <f t="shared" si="2"/>
        <v>-31050</v>
      </c>
      <c r="F52" s="39">
        <f t="shared" si="3"/>
        <v>2070</v>
      </c>
      <c r="G52" s="39">
        <f t="shared" si="1"/>
        <v>0</v>
      </c>
      <c r="H52" s="39">
        <f t="shared" si="1"/>
        <v>2070</v>
      </c>
    </row>
    <row r="53" spans="2:8" ht="15.75" thickBot="1">
      <c r="B53" s="62">
        <v>50</v>
      </c>
      <c r="C53" s="41">
        <v>450</v>
      </c>
      <c r="D53" s="64">
        <f t="shared" si="0"/>
        <v>-101</v>
      </c>
      <c r="E53" s="39">
        <f t="shared" si="2"/>
        <v>-45450</v>
      </c>
      <c r="F53" s="39">
        <f t="shared" si="3"/>
        <v>3030</v>
      </c>
      <c r="G53" s="39">
        <f t="shared" si="1"/>
        <v>0</v>
      </c>
      <c r="H53" s="39">
        <f t="shared" si="1"/>
        <v>3030</v>
      </c>
    </row>
    <row r="54" spans="2:8" ht="15.75" thickBot="1">
      <c r="B54" s="62">
        <v>51</v>
      </c>
      <c r="C54" s="41">
        <v>440</v>
      </c>
      <c r="D54" s="64">
        <f t="shared" si="0"/>
        <v>-111</v>
      </c>
      <c r="E54" s="39">
        <f t="shared" si="2"/>
        <v>-49950</v>
      </c>
      <c r="F54" s="39">
        <f t="shared" si="3"/>
        <v>3330</v>
      </c>
      <c r="G54" s="39">
        <f t="shared" si="1"/>
        <v>0</v>
      </c>
      <c r="H54" s="39">
        <f t="shared" si="1"/>
        <v>3330</v>
      </c>
    </row>
    <row r="55" spans="2:8" ht="15.75" thickBot="1">
      <c r="B55" s="62">
        <v>52</v>
      </c>
      <c r="C55" s="41">
        <v>551</v>
      </c>
      <c r="D55" s="64">
        <f t="shared" si="0"/>
        <v>0</v>
      </c>
      <c r="E55" s="39">
        <f t="shared" si="2"/>
        <v>0</v>
      </c>
      <c r="F55" s="39">
        <f t="shared" si="3"/>
        <v>0</v>
      </c>
      <c r="G55" s="39">
        <f t="shared" si="1"/>
        <v>0</v>
      </c>
      <c r="H55" s="39">
        <f t="shared" si="1"/>
        <v>0</v>
      </c>
    </row>
    <row r="56" spans="2:8" ht="15.75" thickBot="1">
      <c r="B56" s="62">
        <v>53</v>
      </c>
      <c r="C56" s="41">
        <v>384</v>
      </c>
      <c r="D56" s="64">
        <f t="shared" si="0"/>
        <v>-167</v>
      </c>
      <c r="E56" s="39">
        <f t="shared" si="2"/>
        <v>-75150</v>
      </c>
      <c r="F56" s="39">
        <f t="shared" si="3"/>
        <v>5010</v>
      </c>
      <c r="G56" s="39">
        <f t="shared" si="1"/>
        <v>0</v>
      </c>
      <c r="H56" s="39">
        <f t="shared" si="1"/>
        <v>5010</v>
      </c>
    </row>
    <row r="57" spans="2:8" ht="15.75" thickBot="1">
      <c r="B57" s="62">
        <v>54</v>
      </c>
      <c r="C57" s="41">
        <v>488</v>
      </c>
      <c r="D57" s="64">
        <f t="shared" si="0"/>
        <v>-63</v>
      </c>
      <c r="E57" s="39">
        <f t="shared" si="2"/>
        <v>-28350</v>
      </c>
      <c r="F57" s="39">
        <f t="shared" si="3"/>
        <v>1890</v>
      </c>
      <c r="G57" s="39">
        <f t="shared" si="1"/>
        <v>0</v>
      </c>
      <c r="H57" s="39">
        <f t="shared" si="1"/>
        <v>1890</v>
      </c>
    </row>
    <row r="58" spans="2:8" ht="15.75" thickBot="1">
      <c r="B58" s="62">
        <v>55</v>
      </c>
      <c r="C58" s="41">
        <v>487</v>
      </c>
      <c r="D58" s="64">
        <f t="shared" si="0"/>
        <v>-64</v>
      </c>
      <c r="E58" s="39">
        <f t="shared" si="2"/>
        <v>-28800</v>
      </c>
      <c r="F58" s="39">
        <f t="shared" si="3"/>
        <v>1920</v>
      </c>
      <c r="G58" s="39">
        <f t="shared" si="1"/>
        <v>0</v>
      </c>
      <c r="H58" s="39">
        <f t="shared" si="1"/>
        <v>1920</v>
      </c>
    </row>
    <row r="59" spans="2:8" ht="15.75" thickBot="1">
      <c r="B59" s="62">
        <v>56</v>
      </c>
      <c r="C59" s="41">
        <v>406</v>
      </c>
      <c r="D59" s="64">
        <f t="shared" si="0"/>
        <v>-145</v>
      </c>
      <c r="E59" s="39">
        <f t="shared" si="2"/>
        <v>-65250</v>
      </c>
      <c r="F59" s="39">
        <f t="shared" si="3"/>
        <v>4350</v>
      </c>
      <c r="G59" s="39">
        <f t="shared" si="1"/>
        <v>0</v>
      </c>
      <c r="H59" s="39">
        <f t="shared" si="1"/>
        <v>4350</v>
      </c>
    </row>
    <row r="60" spans="2:8" ht="15.75" thickBot="1">
      <c r="B60" s="62">
        <v>57</v>
      </c>
      <c r="C60" s="41">
        <v>495</v>
      </c>
      <c r="D60" s="64">
        <f t="shared" si="0"/>
        <v>-56</v>
      </c>
      <c r="E60" s="39">
        <f t="shared" si="2"/>
        <v>-25200</v>
      </c>
      <c r="F60" s="39">
        <f t="shared" si="3"/>
        <v>1680</v>
      </c>
      <c r="G60" s="39">
        <f t="shared" si="1"/>
        <v>0</v>
      </c>
      <c r="H60" s="39">
        <f t="shared" si="1"/>
        <v>1680</v>
      </c>
    </row>
    <row r="61" spans="2:8" ht="15.75" thickBot="1">
      <c r="B61" s="62">
        <v>58</v>
      </c>
      <c r="C61" s="41">
        <v>445</v>
      </c>
      <c r="D61" s="64">
        <f t="shared" si="0"/>
        <v>-106</v>
      </c>
      <c r="E61" s="39">
        <f t="shared" si="2"/>
        <v>-47700</v>
      </c>
      <c r="F61" s="39">
        <f t="shared" si="3"/>
        <v>3180</v>
      </c>
      <c r="G61" s="39">
        <f t="shared" si="1"/>
        <v>0</v>
      </c>
      <c r="H61" s="39">
        <f t="shared" si="1"/>
        <v>3180</v>
      </c>
    </row>
    <row r="62" spans="2:8" ht="15.75" thickBot="1">
      <c r="B62" s="62">
        <v>59</v>
      </c>
      <c r="C62" s="41">
        <v>542</v>
      </c>
      <c r="D62" s="64">
        <f t="shared" si="0"/>
        <v>-9</v>
      </c>
      <c r="E62" s="39">
        <f t="shared" si="2"/>
        <v>-4050</v>
      </c>
      <c r="F62" s="39">
        <f t="shared" si="3"/>
        <v>270</v>
      </c>
      <c r="G62" s="39">
        <f t="shared" si="1"/>
        <v>0</v>
      </c>
      <c r="H62" s="39">
        <f t="shared" si="1"/>
        <v>270</v>
      </c>
    </row>
    <row r="63" spans="2:8" ht="15.75" thickBot="1">
      <c r="B63" s="62">
        <v>60</v>
      </c>
      <c r="C63" s="41">
        <v>520</v>
      </c>
      <c r="D63" s="64">
        <f t="shared" si="0"/>
        <v>-31</v>
      </c>
      <c r="E63" s="39">
        <f t="shared" si="2"/>
        <v>-13950</v>
      </c>
      <c r="F63" s="39">
        <f t="shared" si="3"/>
        <v>930</v>
      </c>
      <c r="G63" s="39">
        <f t="shared" si="1"/>
        <v>0</v>
      </c>
      <c r="H63" s="39">
        <f t="shared" si="1"/>
        <v>930</v>
      </c>
    </row>
    <row r="64" spans="2:8" ht="15.75" thickBot="1">
      <c r="B64" s="62">
        <v>61</v>
      </c>
      <c r="C64" s="41">
        <v>442</v>
      </c>
      <c r="D64" s="64">
        <f t="shared" si="0"/>
        <v>-109</v>
      </c>
      <c r="E64" s="39">
        <f t="shared" si="2"/>
        <v>-49050</v>
      </c>
      <c r="F64" s="39">
        <f t="shared" si="3"/>
        <v>3270</v>
      </c>
      <c r="G64" s="39">
        <f t="shared" si="1"/>
        <v>0</v>
      </c>
      <c r="H64" s="39">
        <f t="shared" si="1"/>
        <v>3270</v>
      </c>
    </row>
    <row r="65" spans="2:8" ht="15.75" thickBot="1">
      <c r="B65" s="62">
        <v>62</v>
      </c>
      <c r="C65" s="41">
        <v>462</v>
      </c>
      <c r="D65" s="64">
        <f t="shared" si="0"/>
        <v>-89</v>
      </c>
      <c r="E65" s="39">
        <f t="shared" si="2"/>
        <v>-40050</v>
      </c>
      <c r="F65" s="39">
        <f t="shared" si="3"/>
        <v>2670</v>
      </c>
      <c r="G65" s="39">
        <f t="shared" si="1"/>
        <v>0</v>
      </c>
      <c r="H65" s="39">
        <f t="shared" si="1"/>
        <v>2670</v>
      </c>
    </row>
    <row r="66" spans="2:8" ht="15.75" thickBot="1">
      <c r="B66" s="62">
        <v>63</v>
      </c>
      <c r="C66" s="41">
        <v>538</v>
      </c>
      <c r="D66" s="64">
        <f t="shared" si="0"/>
        <v>-13</v>
      </c>
      <c r="E66" s="39">
        <f t="shared" si="2"/>
        <v>-5850</v>
      </c>
      <c r="F66" s="39">
        <f t="shared" si="3"/>
        <v>390</v>
      </c>
      <c r="G66" s="39">
        <f t="shared" si="1"/>
        <v>0</v>
      </c>
      <c r="H66" s="39">
        <f t="shared" si="1"/>
        <v>390</v>
      </c>
    </row>
    <row r="67" spans="2:8" ht="15.75" thickBot="1">
      <c r="B67" s="62">
        <v>64</v>
      </c>
      <c r="C67" s="41">
        <v>496</v>
      </c>
      <c r="D67" s="64">
        <f t="shared" si="0"/>
        <v>-55</v>
      </c>
      <c r="E67" s="39">
        <f t="shared" si="2"/>
        <v>-24750</v>
      </c>
      <c r="F67" s="39">
        <f t="shared" si="3"/>
        <v>1650</v>
      </c>
      <c r="G67" s="39">
        <f t="shared" si="1"/>
        <v>0</v>
      </c>
      <c r="H67" s="39">
        <f t="shared" si="1"/>
        <v>1650</v>
      </c>
    </row>
    <row r="68" spans="2:8" ht="15.75" thickBot="1">
      <c r="B68" s="62">
        <v>65</v>
      </c>
      <c r="C68" s="41">
        <v>508</v>
      </c>
      <c r="D68" s="64">
        <f t="shared" ref="D68:D131" si="4">C68-$L$6</f>
        <v>-43</v>
      </c>
      <c r="E68" s="39">
        <f t="shared" si="2"/>
        <v>-19350</v>
      </c>
      <c r="F68" s="39">
        <f t="shared" si="3"/>
        <v>1290</v>
      </c>
      <c r="G68" s="39">
        <f t="shared" ref="G68:H131" si="5">IF(E68&lt;0,0,E68)</f>
        <v>0</v>
      </c>
      <c r="H68" s="39">
        <f t="shared" si="5"/>
        <v>1290</v>
      </c>
    </row>
    <row r="69" spans="2:8" ht="15.75" thickBot="1">
      <c r="B69" s="62">
        <v>66</v>
      </c>
      <c r="C69" s="41">
        <v>510</v>
      </c>
      <c r="D69" s="64">
        <f t="shared" si="4"/>
        <v>-41</v>
      </c>
      <c r="E69" s="39">
        <f t="shared" ref="E69:E132" si="6">D69*$L$17*1</f>
        <v>-18450</v>
      </c>
      <c r="F69" s="39">
        <f t="shared" ref="F69:F132" si="7">D69*$L$18*-1</f>
        <v>1230</v>
      </c>
      <c r="G69" s="39">
        <f t="shared" si="5"/>
        <v>0</v>
      </c>
      <c r="H69" s="39">
        <f t="shared" si="5"/>
        <v>1230</v>
      </c>
    </row>
    <row r="70" spans="2:8" ht="15.75" thickBot="1">
      <c r="B70" s="62">
        <v>67</v>
      </c>
      <c r="C70" s="41">
        <v>453</v>
      </c>
      <c r="D70" s="64">
        <f t="shared" si="4"/>
        <v>-98</v>
      </c>
      <c r="E70" s="39">
        <f t="shared" si="6"/>
        <v>-44100</v>
      </c>
      <c r="F70" s="39">
        <f t="shared" si="7"/>
        <v>2940</v>
      </c>
      <c r="G70" s="39">
        <f t="shared" si="5"/>
        <v>0</v>
      </c>
      <c r="H70" s="39">
        <f t="shared" si="5"/>
        <v>2940</v>
      </c>
    </row>
    <row r="71" spans="2:8" ht="15.75" thickBot="1">
      <c r="B71" s="62">
        <v>68</v>
      </c>
      <c r="C71" s="41">
        <v>410</v>
      </c>
      <c r="D71" s="64">
        <f t="shared" si="4"/>
        <v>-141</v>
      </c>
      <c r="E71" s="39">
        <f t="shared" si="6"/>
        <v>-63450</v>
      </c>
      <c r="F71" s="39">
        <f t="shared" si="7"/>
        <v>4230</v>
      </c>
      <c r="G71" s="39">
        <f t="shared" si="5"/>
        <v>0</v>
      </c>
      <c r="H71" s="39">
        <f t="shared" si="5"/>
        <v>4230</v>
      </c>
    </row>
    <row r="72" spans="2:8" ht="15.75" thickBot="1">
      <c r="B72" s="62">
        <v>69</v>
      </c>
      <c r="C72" s="41">
        <v>466</v>
      </c>
      <c r="D72" s="64">
        <f t="shared" si="4"/>
        <v>-85</v>
      </c>
      <c r="E72" s="39">
        <f t="shared" si="6"/>
        <v>-38250</v>
      </c>
      <c r="F72" s="39">
        <f t="shared" si="7"/>
        <v>2550</v>
      </c>
      <c r="G72" s="39">
        <f t="shared" si="5"/>
        <v>0</v>
      </c>
      <c r="H72" s="39">
        <f t="shared" si="5"/>
        <v>2550</v>
      </c>
    </row>
    <row r="73" spans="2:8" ht="15.75" thickBot="1">
      <c r="B73" s="62">
        <v>70</v>
      </c>
      <c r="C73" s="41">
        <v>459</v>
      </c>
      <c r="D73" s="64">
        <f t="shared" si="4"/>
        <v>-92</v>
      </c>
      <c r="E73" s="39">
        <f t="shared" si="6"/>
        <v>-41400</v>
      </c>
      <c r="F73" s="39">
        <f t="shared" si="7"/>
        <v>2760</v>
      </c>
      <c r="G73" s="39">
        <f t="shared" si="5"/>
        <v>0</v>
      </c>
      <c r="H73" s="39">
        <f t="shared" si="5"/>
        <v>2760</v>
      </c>
    </row>
    <row r="74" spans="2:8" ht="15.75" thickBot="1">
      <c r="B74" s="62">
        <v>71</v>
      </c>
      <c r="C74" s="41">
        <v>502</v>
      </c>
      <c r="D74" s="64">
        <f t="shared" si="4"/>
        <v>-49</v>
      </c>
      <c r="E74" s="39">
        <f t="shared" si="6"/>
        <v>-22050</v>
      </c>
      <c r="F74" s="39">
        <f t="shared" si="7"/>
        <v>1470</v>
      </c>
      <c r="G74" s="39">
        <f t="shared" si="5"/>
        <v>0</v>
      </c>
      <c r="H74" s="39">
        <f t="shared" si="5"/>
        <v>1470</v>
      </c>
    </row>
    <row r="75" spans="2:8" ht="15.75" thickBot="1">
      <c r="B75" s="62">
        <v>72</v>
      </c>
      <c r="C75" s="41">
        <v>463</v>
      </c>
      <c r="D75" s="64">
        <f t="shared" si="4"/>
        <v>-88</v>
      </c>
      <c r="E75" s="39">
        <f t="shared" si="6"/>
        <v>-39600</v>
      </c>
      <c r="F75" s="39">
        <f t="shared" si="7"/>
        <v>2640</v>
      </c>
      <c r="G75" s="39">
        <f t="shared" si="5"/>
        <v>0</v>
      </c>
      <c r="H75" s="39">
        <f t="shared" si="5"/>
        <v>2640</v>
      </c>
    </row>
    <row r="76" spans="2:8" ht="15.75" thickBot="1">
      <c r="B76" s="62">
        <v>73</v>
      </c>
      <c r="C76" s="41">
        <v>489</v>
      </c>
      <c r="D76" s="64">
        <f t="shared" si="4"/>
        <v>-62</v>
      </c>
      <c r="E76" s="39">
        <f t="shared" si="6"/>
        <v>-27900</v>
      </c>
      <c r="F76" s="39">
        <f t="shared" si="7"/>
        <v>1860</v>
      </c>
      <c r="G76" s="39">
        <f t="shared" si="5"/>
        <v>0</v>
      </c>
      <c r="H76" s="39">
        <f t="shared" si="5"/>
        <v>1860</v>
      </c>
    </row>
    <row r="77" spans="2:8" ht="15.75" thickBot="1">
      <c r="B77" s="62">
        <v>74</v>
      </c>
      <c r="C77" s="41">
        <v>450</v>
      </c>
      <c r="D77" s="64">
        <f t="shared" si="4"/>
        <v>-101</v>
      </c>
      <c r="E77" s="39">
        <f t="shared" si="6"/>
        <v>-45450</v>
      </c>
      <c r="F77" s="39">
        <f t="shared" si="7"/>
        <v>3030</v>
      </c>
      <c r="G77" s="39">
        <f t="shared" si="5"/>
        <v>0</v>
      </c>
      <c r="H77" s="39">
        <f t="shared" si="5"/>
        <v>3030</v>
      </c>
    </row>
    <row r="78" spans="2:8" ht="15.75" thickBot="1">
      <c r="B78" s="62">
        <v>75</v>
      </c>
      <c r="C78" s="41">
        <v>410</v>
      </c>
      <c r="D78" s="64">
        <f t="shared" si="4"/>
        <v>-141</v>
      </c>
      <c r="E78" s="39">
        <f t="shared" si="6"/>
        <v>-63450</v>
      </c>
      <c r="F78" s="39">
        <f t="shared" si="7"/>
        <v>4230</v>
      </c>
      <c r="G78" s="39">
        <f t="shared" si="5"/>
        <v>0</v>
      </c>
      <c r="H78" s="39">
        <f t="shared" si="5"/>
        <v>4230</v>
      </c>
    </row>
    <row r="79" spans="2:8" ht="15.75" thickBot="1">
      <c r="B79" s="62">
        <v>76</v>
      </c>
      <c r="C79" s="41">
        <v>415</v>
      </c>
      <c r="D79" s="64">
        <f t="shared" si="4"/>
        <v>-136</v>
      </c>
      <c r="E79" s="39">
        <f t="shared" si="6"/>
        <v>-61200</v>
      </c>
      <c r="F79" s="39">
        <f t="shared" si="7"/>
        <v>4080</v>
      </c>
      <c r="G79" s="39">
        <f t="shared" si="5"/>
        <v>0</v>
      </c>
      <c r="H79" s="39">
        <f t="shared" si="5"/>
        <v>4080</v>
      </c>
    </row>
    <row r="80" spans="2:8" ht="15.75" thickBot="1">
      <c r="B80" s="62">
        <v>77</v>
      </c>
      <c r="C80" s="41">
        <v>540</v>
      </c>
      <c r="D80" s="64">
        <f t="shared" si="4"/>
        <v>-11</v>
      </c>
      <c r="E80" s="39">
        <f t="shared" si="6"/>
        <v>-4950</v>
      </c>
      <c r="F80" s="39">
        <f t="shared" si="7"/>
        <v>330</v>
      </c>
      <c r="G80" s="39">
        <f t="shared" si="5"/>
        <v>0</v>
      </c>
      <c r="H80" s="39">
        <f t="shared" si="5"/>
        <v>330</v>
      </c>
    </row>
    <row r="81" spans="2:8" ht="15.75" thickBot="1">
      <c r="B81" s="62">
        <v>78</v>
      </c>
      <c r="C81" s="41">
        <v>453</v>
      </c>
      <c r="D81" s="64">
        <f t="shared" si="4"/>
        <v>-98</v>
      </c>
      <c r="E81" s="39">
        <f t="shared" si="6"/>
        <v>-44100</v>
      </c>
      <c r="F81" s="39">
        <f t="shared" si="7"/>
        <v>2940</v>
      </c>
      <c r="G81" s="39">
        <f t="shared" si="5"/>
        <v>0</v>
      </c>
      <c r="H81" s="39">
        <f t="shared" si="5"/>
        <v>2940</v>
      </c>
    </row>
    <row r="82" spans="2:8" ht="15.75" thickBot="1">
      <c r="B82" s="62">
        <v>79</v>
      </c>
      <c r="C82" s="41">
        <v>498</v>
      </c>
      <c r="D82" s="64">
        <f t="shared" si="4"/>
        <v>-53</v>
      </c>
      <c r="E82" s="39">
        <f t="shared" si="6"/>
        <v>-23850</v>
      </c>
      <c r="F82" s="39">
        <f t="shared" si="7"/>
        <v>1590</v>
      </c>
      <c r="G82" s="39">
        <f t="shared" si="5"/>
        <v>0</v>
      </c>
      <c r="H82" s="39">
        <f t="shared" si="5"/>
        <v>1590</v>
      </c>
    </row>
    <row r="83" spans="2:8" ht="15.75" thickBot="1">
      <c r="B83" s="62">
        <v>80</v>
      </c>
      <c r="C83" s="41">
        <v>503</v>
      </c>
      <c r="D83" s="64">
        <f t="shared" si="4"/>
        <v>-48</v>
      </c>
      <c r="E83" s="39">
        <f t="shared" si="6"/>
        <v>-21600</v>
      </c>
      <c r="F83" s="39">
        <f t="shared" si="7"/>
        <v>1440</v>
      </c>
      <c r="G83" s="39">
        <f t="shared" si="5"/>
        <v>0</v>
      </c>
      <c r="H83" s="39">
        <f t="shared" si="5"/>
        <v>1440</v>
      </c>
    </row>
    <row r="84" spans="2:8" ht="15.75" thickBot="1">
      <c r="B84" s="62">
        <v>81</v>
      </c>
      <c r="C84" s="41">
        <v>427</v>
      </c>
      <c r="D84" s="64">
        <f t="shared" si="4"/>
        <v>-124</v>
      </c>
      <c r="E84" s="39">
        <f t="shared" si="6"/>
        <v>-55800</v>
      </c>
      <c r="F84" s="39">
        <f t="shared" si="7"/>
        <v>3720</v>
      </c>
      <c r="G84" s="39">
        <f t="shared" si="5"/>
        <v>0</v>
      </c>
      <c r="H84" s="39">
        <f t="shared" si="5"/>
        <v>3720</v>
      </c>
    </row>
    <row r="85" spans="2:8" ht="15.75" thickBot="1">
      <c r="B85" s="62">
        <v>82</v>
      </c>
      <c r="C85" s="41">
        <v>439</v>
      </c>
      <c r="D85" s="64">
        <f t="shared" si="4"/>
        <v>-112</v>
      </c>
      <c r="E85" s="39">
        <f t="shared" si="6"/>
        <v>-50400</v>
      </c>
      <c r="F85" s="39">
        <f t="shared" si="7"/>
        <v>3360</v>
      </c>
      <c r="G85" s="39">
        <f t="shared" si="5"/>
        <v>0</v>
      </c>
      <c r="H85" s="39">
        <f t="shared" si="5"/>
        <v>3360</v>
      </c>
    </row>
    <row r="86" spans="2:8" ht="15.75" thickBot="1">
      <c r="B86" s="62">
        <v>83</v>
      </c>
      <c r="C86" s="41">
        <v>475</v>
      </c>
      <c r="D86" s="64">
        <f t="shared" si="4"/>
        <v>-76</v>
      </c>
      <c r="E86" s="39">
        <f t="shared" si="6"/>
        <v>-34200</v>
      </c>
      <c r="F86" s="39">
        <f t="shared" si="7"/>
        <v>2280</v>
      </c>
      <c r="G86" s="39">
        <f t="shared" si="5"/>
        <v>0</v>
      </c>
      <c r="H86" s="39">
        <f t="shared" si="5"/>
        <v>2280</v>
      </c>
    </row>
    <row r="87" spans="2:8" ht="15.75" thickBot="1">
      <c r="B87" s="62">
        <v>84</v>
      </c>
      <c r="C87" s="41">
        <v>462</v>
      </c>
      <c r="D87" s="64">
        <f t="shared" si="4"/>
        <v>-89</v>
      </c>
      <c r="E87" s="39">
        <f t="shared" si="6"/>
        <v>-40050</v>
      </c>
      <c r="F87" s="39">
        <f t="shared" si="7"/>
        <v>2670</v>
      </c>
      <c r="G87" s="39">
        <f t="shared" si="5"/>
        <v>0</v>
      </c>
      <c r="H87" s="39">
        <f t="shared" si="5"/>
        <v>2670</v>
      </c>
    </row>
    <row r="88" spans="2:8" ht="15.75" thickBot="1">
      <c r="B88" s="62">
        <v>85</v>
      </c>
      <c r="C88" s="41">
        <v>489</v>
      </c>
      <c r="D88" s="64">
        <f t="shared" si="4"/>
        <v>-62</v>
      </c>
      <c r="E88" s="39">
        <f t="shared" si="6"/>
        <v>-27900</v>
      </c>
      <c r="F88" s="39">
        <f t="shared" si="7"/>
        <v>1860</v>
      </c>
      <c r="G88" s="39">
        <f t="shared" si="5"/>
        <v>0</v>
      </c>
      <c r="H88" s="39">
        <f t="shared" si="5"/>
        <v>1860</v>
      </c>
    </row>
    <row r="89" spans="2:8" ht="15.75" thickBot="1">
      <c r="B89" s="62">
        <v>86</v>
      </c>
      <c r="C89" s="41">
        <v>485</v>
      </c>
      <c r="D89" s="64">
        <f t="shared" si="4"/>
        <v>-66</v>
      </c>
      <c r="E89" s="39">
        <f t="shared" si="6"/>
        <v>-29700</v>
      </c>
      <c r="F89" s="39">
        <f t="shared" si="7"/>
        <v>1980</v>
      </c>
      <c r="G89" s="39">
        <f t="shared" si="5"/>
        <v>0</v>
      </c>
      <c r="H89" s="39">
        <f t="shared" si="5"/>
        <v>1980</v>
      </c>
    </row>
    <row r="90" spans="2:8" ht="15.75" thickBot="1">
      <c r="B90" s="62">
        <v>87</v>
      </c>
      <c r="C90" s="41">
        <v>470</v>
      </c>
      <c r="D90" s="64">
        <f t="shared" si="4"/>
        <v>-81</v>
      </c>
      <c r="E90" s="39">
        <f t="shared" si="6"/>
        <v>-36450</v>
      </c>
      <c r="F90" s="39">
        <f t="shared" si="7"/>
        <v>2430</v>
      </c>
      <c r="G90" s="39">
        <f t="shared" si="5"/>
        <v>0</v>
      </c>
      <c r="H90" s="39">
        <f t="shared" si="5"/>
        <v>2430</v>
      </c>
    </row>
    <row r="91" spans="2:8" ht="15.75" thickBot="1">
      <c r="B91" s="62">
        <v>88</v>
      </c>
      <c r="C91" s="41">
        <v>469</v>
      </c>
      <c r="D91" s="64">
        <f t="shared" si="4"/>
        <v>-82</v>
      </c>
      <c r="E91" s="39">
        <f t="shared" si="6"/>
        <v>-36900</v>
      </c>
      <c r="F91" s="39">
        <f t="shared" si="7"/>
        <v>2460</v>
      </c>
      <c r="G91" s="39">
        <f t="shared" si="5"/>
        <v>0</v>
      </c>
      <c r="H91" s="39">
        <f t="shared" si="5"/>
        <v>2460</v>
      </c>
    </row>
    <row r="92" spans="2:8" ht="15.75" thickBot="1">
      <c r="B92" s="62">
        <v>89</v>
      </c>
      <c r="C92" s="41">
        <v>525</v>
      </c>
      <c r="D92" s="64">
        <f t="shared" si="4"/>
        <v>-26</v>
      </c>
      <c r="E92" s="39">
        <f t="shared" si="6"/>
        <v>-11700</v>
      </c>
      <c r="F92" s="39">
        <f t="shared" si="7"/>
        <v>780</v>
      </c>
      <c r="G92" s="39">
        <f t="shared" si="5"/>
        <v>0</v>
      </c>
      <c r="H92" s="39">
        <f t="shared" si="5"/>
        <v>780</v>
      </c>
    </row>
    <row r="93" spans="2:8" ht="15.75" thickBot="1">
      <c r="B93" s="62">
        <v>90</v>
      </c>
      <c r="C93" s="41">
        <v>472</v>
      </c>
      <c r="D93" s="64">
        <f t="shared" si="4"/>
        <v>-79</v>
      </c>
      <c r="E93" s="39">
        <f t="shared" si="6"/>
        <v>-35550</v>
      </c>
      <c r="F93" s="39">
        <f t="shared" si="7"/>
        <v>2370</v>
      </c>
      <c r="G93" s="39">
        <f t="shared" si="5"/>
        <v>0</v>
      </c>
      <c r="H93" s="39">
        <f t="shared" si="5"/>
        <v>2370</v>
      </c>
    </row>
    <row r="94" spans="2:8" ht="15.75" thickBot="1">
      <c r="B94" s="62">
        <v>91</v>
      </c>
      <c r="C94" s="41">
        <v>519</v>
      </c>
      <c r="D94" s="64">
        <f t="shared" si="4"/>
        <v>-32</v>
      </c>
      <c r="E94" s="39">
        <f t="shared" si="6"/>
        <v>-14400</v>
      </c>
      <c r="F94" s="39">
        <f t="shared" si="7"/>
        <v>960</v>
      </c>
      <c r="G94" s="39">
        <f t="shared" si="5"/>
        <v>0</v>
      </c>
      <c r="H94" s="39">
        <f t="shared" si="5"/>
        <v>960</v>
      </c>
    </row>
    <row r="95" spans="2:8" ht="15.75" thickBot="1">
      <c r="B95" s="62">
        <v>92</v>
      </c>
      <c r="C95" s="41">
        <v>432</v>
      </c>
      <c r="D95" s="64">
        <f t="shared" si="4"/>
        <v>-119</v>
      </c>
      <c r="E95" s="39">
        <f t="shared" si="6"/>
        <v>-53550</v>
      </c>
      <c r="F95" s="39">
        <f t="shared" si="7"/>
        <v>3570</v>
      </c>
      <c r="G95" s="39">
        <f t="shared" si="5"/>
        <v>0</v>
      </c>
      <c r="H95" s="39">
        <f t="shared" si="5"/>
        <v>3570</v>
      </c>
    </row>
    <row r="96" spans="2:8" ht="15.75" thickBot="1">
      <c r="B96" s="62">
        <v>93</v>
      </c>
      <c r="C96" s="41">
        <v>482</v>
      </c>
      <c r="D96" s="64">
        <f t="shared" si="4"/>
        <v>-69</v>
      </c>
      <c r="E96" s="39">
        <f t="shared" si="6"/>
        <v>-31050</v>
      </c>
      <c r="F96" s="39">
        <f t="shared" si="7"/>
        <v>2070</v>
      </c>
      <c r="G96" s="39">
        <f t="shared" si="5"/>
        <v>0</v>
      </c>
      <c r="H96" s="39">
        <f t="shared" si="5"/>
        <v>2070</v>
      </c>
    </row>
    <row r="97" spans="2:8" ht="15.75" thickBot="1">
      <c r="B97" s="62">
        <v>94</v>
      </c>
      <c r="C97" s="41">
        <v>432</v>
      </c>
      <c r="D97" s="64">
        <f t="shared" si="4"/>
        <v>-119</v>
      </c>
      <c r="E97" s="39">
        <f t="shared" si="6"/>
        <v>-53550</v>
      </c>
      <c r="F97" s="39">
        <f t="shared" si="7"/>
        <v>3570</v>
      </c>
      <c r="G97" s="39">
        <f t="shared" si="5"/>
        <v>0</v>
      </c>
      <c r="H97" s="39">
        <f t="shared" si="5"/>
        <v>3570</v>
      </c>
    </row>
    <row r="98" spans="2:8" ht="15.75" thickBot="1">
      <c r="B98" s="62">
        <v>95</v>
      </c>
      <c r="C98" s="41">
        <v>473</v>
      </c>
      <c r="D98" s="64">
        <f t="shared" si="4"/>
        <v>-78</v>
      </c>
      <c r="E98" s="39">
        <f t="shared" si="6"/>
        <v>-35100</v>
      </c>
      <c r="F98" s="39">
        <f t="shared" si="7"/>
        <v>2340</v>
      </c>
      <c r="G98" s="39">
        <f t="shared" si="5"/>
        <v>0</v>
      </c>
      <c r="H98" s="39">
        <f t="shared" si="5"/>
        <v>2340</v>
      </c>
    </row>
    <row r="99" spans="2:8" ht="15.75" thickBot="1">
      <c r="B99" s="62">
        <v>96</v>
      </c>
      <c r="C99" s="41">
        <v>566</v>
      </c>
      <c r="D99" s="64">
        <f t="shared" si="4"/>
        <v>15</v>
      </c>
      <c r="E99" s="39">
        <f t="shared" si="6"/>
        <v>6750</v>
      </c>
      <c r="F99" s="39">
        <f t="shared" si="7"/>
        <v>-450</v>
      </c>
      <c r="G99" s="39">
        <f t="shared" si="5"/>
        <v>6750</v>
      </c>
      <c r="H99" s="39">
        <f t="shared" si="5"/>
        <v>0</v>
      </c>
    </row>
    <row r="100" spans="2:8" ht="15.75" thickBot="1">
      <c r="B100" s="62">
        <v>97</v>
      </c>
      <c r="C100" s="41">
        <v>424</v>
      </c>
      <c r="D100" s="64">
        <f t="shared" si="4"/>
        <v>-127</v>
      </c>
      <c r="E100" s="39">
        <f t="shared" si="6"/>
        <v>-57150</v>
      </c>
      <c r="F100" s="39">
        <f t="shared" si="7"/>
        <v>3810</v>
      </c>
      <c r="G100" s="39">
        <f t="shared" si="5"/>
        <v>0</v>
      </c>
      <c r="H100" s="39">
        <f t="shared" si="5"/>
        <v>3810</v>
      </c>
    </row>
    <row r="101" spans="2:8" ht="15.75" thickBot="1">
      <c r="B101" s="62">
        <v>98</v>
      </c>
      <c r="C101" s="41">
        <v>444</v>
      </c>
      <c r="D101" s="64">
        <f t="shared" si="4"/>
        <v>-107</v>
      </c>
      <c r="E101" s="39">
        <f t="shared" si="6"/>
        <v>-48150</v>
      </c>
      <c r="F101" s="39">
        <f t="shared" si="7"/>
        <v>3210</v>
      </c>
      <c r="G101" s="39">
        <f t="shared" si="5"/>
        <v>0</v>
      </c>
      <c r="H101" s="39">
        <f t="shared" si="5"/>
        <v>3210</v>
      </c>
    </row>
    <row r="102" spans="2:8" ht="15.75" thickBot="1">
      <c r="B102" s="62">
        <v>99</v>
      </c>
      <c r="C102" s="41">
        <v>461</v>
      </c>
      <c r="D102" s="64">
        <f t="shared" si="4"/>
        <v>-90</v>
      </c>
      <c r="E102" s="39">
        <f t="shared" si="6"/>
        <v>-40500</v>
      </c>
      <c r="F102" s="39">
        <f t="shared" si="7"/>
        <v>2700</v>
      </c>
      <c r="G102" s="39">
        <f t="shared" si="5"/>
        <v>0</v>
      </c>
      <c r="H102" s="39">
        <f t="shared" si="5"/>
        <v>2700</v>
      </c>
    </row>
    <row r="103" spans="2:8" ht="15.75" thickBot="1">
      <c r="B103" s="62">
        <v>100</v>
      </c>
      <c r="C103" s="41">
        <v>418</v>
      </c>
      <c r="D103" s="64">
        <f t="shared" si="4"/>
        <v>-133</v>
      </c>
      <c r="E103" s="39">
        <f t="shared" si="6"/>
        <v>-59850</v>
      </c>
      <c r="F103" s="39">
        <f t="shared" si="7"/>
        <v>3990</v>
      </c>
      <c r="G103" s="39">
        <f t="shared" si="5"/>
        <v>0</v>
      </c>
      <c r="H103" s="39">
        <f t="shared" si="5"/>
        <v>3990</v>
      </c>
    </row>
    <row r="104" spans="2:8" ht="15.75" thickBot="1">
      <c r="B104" s="62">
        <v>101</v>
      </c>
      <c r="C104" s="41">
        <v>430</v>
      </c>
      <c r="D104" s="64">
        <f t="shared" si="4"/>
        <v>-121</v>
      </c>
      <c r="E104" s="39">
        <f t="shared" si="6"/>
        <v>-54450</v>
      </c>
      <c r="F104" s="39">
        <f t="shared" si="7"/>
        <v>3630</v>
      </c>
      <c r="G104" s="39">
        <f t="shared" si="5"/>
        <v>0</v>
      </c>
      <c r="H104" s="39">
        <f t="shared" si="5"/>
        <v>3630</v>
      </c>
    </row>
    <row r="105" spans="2:8" ht="15.75" thickBot="1">
      <c r="B105" s="62">
        <v>102</v>
      </c>
      <c r="C105" s="41">
        <v>433</v>
      </c>
      <c r="D105" s="64">
        <f t="shared" si="4"/>
        <v>-118</v>
      </c>
      <c r="E105" s="39">
        <f t="shared" si="6"/>
        <v>-53100</v>
      </c>
      <c r="F105" s="39">
        <f t="shared" si="7"/>
        <v>3540</v>
      </c>
      <c r="G105" s="39">
        <f t="shared" si="5"/>
        <v>0</v>
      </c>
      <c r="H105" s="39">
        <f t="shared" si="5"/>
        <v>3540</v>
      </c>
    </row>
    <row r="106" spans="2:8" ht="15.75" thickBot="1">
      <c r="B106" s="62">
        <v>103</v>
      </c>
      <c r="C106" s="41">
        <v>503</v>
      </c>
      <c r="D106" s="64">
        <f t="shared" si="4"/>
        <v>-48</v>
      </c>
      <c r="E106" s="39">
        <f t="shared" si="6"/>
        <v>-21600</v>
      </c>
      <c r="F106" s="39">
        <f t="shared" si="7"/>
        <v>1440</v>
      </c>
      <c r="G106" s="39">
        <f t="shared" si="5"/>
        <v>0</v>
      </c>
      <c r="H106" s="39">
        <f t="shared" si="5"/>
        <v>1440</v>
      </c>
    </row>
    <row r="107" spans="2:8" ht="15.75" thickBot="1">
      <c r="B107" s="62">
        <v>104</v>
      </c>
      <c r="C107" s="41">
        <v>507</v>
      </c>
      <c r="D107" s="64">
        <f t="shared" si="4"/>
        <v>-44</v>
      </c>
      <c r="E107" s="39">
        <f t="shared" si="6"/>
        <v>-19800</v>
      </c>
      <c r="F107" s="39">
        <f t="shared" si="7"/>
        <v>1320</v>
      </c>
      <c r="G107" s="39">
        <f t="shared" si="5"/>
        <v>0</v>
      </c>
      <c r="H107" s="39">
        <f t="shared" si="5"/>
        <v>1320</v>
      </c>
    </row>
    <row r="108" spans="2:8" ht="15.75" thickBot="1">
      <c r="B108" s="62">
        <v>105</v>
      </c>
      <c r="C108" s="41">
        <v>431</v>
      </c>
      <c r="D108" s="64">
        <f t="shared" si="4"/>
        <v>-120</v>
      </c>
      <c r="E108" s="39">
        <f t="shared" si="6"/>
        <v>-54000</v>
      </c>
      <c r="F108" s="39">
        <f t="shared" si="7"/>
        <v>3600</v>
      </c>
      <c r="G108" s="39">
        <f t="shared" si="5"/>
        <v>0</v>
      </c>
      <c r="H108" s="39">
        <f t="shared" si="5"/>
        <v>3600</v>
      </c>
    </row>
    <row r="109" spans="2:8" ht="15.75" thickBot="1">
      <c r="B109" s="62">
        <v>106</v>
      </c>
      <c r="C109" s="41">
        <v>537</v>
      </c>
      <c r="D109" s="64">
        <f t="shared" si="4"/>
        <v>-14</v>
      </c>
      <c r="E109" s="39">
        <f t="shared" si="6"/>
        <v>-6300</v>
      </c>
      <c r="F109" s="39">
        <f t="shared" si="7"/>
        <v>420</v>
      </c>
      <c r="G109" s="39">
        <f t="shared" si="5"/>
        <v>0</v>
      </c>
      <c r="H109" s="39">
        <f t="shared" si="5"/>
        <v>420</v>
      </c>
    </row>
    <row r="110" spans="2:8" ht="15.75" thickBot="1">
      <c r="B110" s="62">
        <v>107</v>
      </c>
      <c r="C110" s="41">
        <v>471</v>
      </c>
      <c r="D110" s="64">
        <f t="shared" si="4"/>
        <v>-80</v>
      </c>
      <c r="E110" s="39">
        <f t="shared" si="6"/>
        <v>-36000</v>
      </c>
      <c r="F110" s="39">
        <f t="shared" si="7"/>
        <v>2400</v>
      </c>
      <c r="G110" s="39">
        <f t="shared" si="5"/>
        <v>0</v>
      </c>
      <c r="H110" s="39">
        <f t="shared" si="5"/>
        <v>2400</v>
      </c>
    </row>
    <row r="111" spans="2:8" ht="15.75" thickBot="1">
      <c r="B111" s="62">
        <v>108</v>
      </c>
      <c r="C111" s="41">
        <v>447</v>
      </c>
      <c r="D111" s="64">
        <f t="shared" si="4"/>
        <v>-104</v>
      </c>
      <c r="E111" s="39">
        <f t="shared" si="6"/>
        <v>-46800</v>
      </c>
      <c r="F111" s="39">
        <f t="shared" si="7"/>
        <v>3120</v>
      </c>
      <c r="G111" s="39">
        <f t="shared" si="5"/>
        <v>0</v>
      </c>
      <c r="H111" s="39">
        <f t="shared" si="5"/>
        <v>3120</v>
      </c>
    </row>
    <row r="112" spans="2:8" ht="15.75" thickBot="1">
      <c r="B112" s="62">
        <v>109</v>
      </c>
      <c r="C112" s="41">
        <v>503</v>
      </c>
      <c r="D112" s="64">
        <f t="shared" si="4"/>
        <v>-48</v>
      </c>
      <c r="E112" s="39">
        <f t="shared" si="6"/>
        <v>-21600</v>
      </c>
      <c r="F112" s="39">
        <f t="shared" si="7"/>
        <v>1440</v>
      </c>
      <c r="G112" s="39">
        <f t="shared" si="5"/>
        <v>0</v>
      </c>
      <c r="H112" s="39">
        <f t="shared" si="5"/>
        <v>1440</v>
      </c>
    </row>
    <row r="113" spans="2:8" ht="15.75" thickBot="1">
      <c r="B113" s="62">
        <v>110</v>
      </c>
      <c r="C113" s="41">
        <v>504</v>
      </c>
      <c r="D113" s="64">
        <f t="shared" si="4"/>
        <v>-47</v>
      </c>
      <c r="E113" s="39">
        <f t="shared" si="6"/>
        <v>-21150</v>
      </c>
      <c r="F113" s="39">
        <f t="shared" si="7"/>
        <v>1410</v>
      </c>
      <c r="G113" s="39">
        <f t="shared" si="5"/>
        <v>0</v>
      </c>
      <c r="H113" s="39">
        <f t="shared" si="5"/>
        <v>1410</v>
      </c>
    </row>
    <row r="114" spans="2:8" ht="15.75" thickBot="1">
      <c r="B114" s="62">
        <v>111</v>
      </c>
      <c r="C114" s="41">
        <v>536</v>
      </c>
      <c r="D114" s="64">
        <f t="shared" si="4"/>
        <v>-15</v>
      </c>
      <c r="E114" s="39">
        <f t="shared" si="6"/>
        <v>-6750</v>
      </c>
      <c r="F114" s="39">
        <f t="shared" si="7"/>
        <v>450</v>
      </c>
      <c r="G114" s="39">
        <f t="shared" si="5"/>
        <v>0</v>
      </c>
      <c r="H114" s="39">
        <f t="shared" si="5"/>
        <v>450</v>
      </c>
    </row>
    <row r="115" spans="2:8" ht="15.75" thickBot="1">
      <c r="B115" s="62">
        <v>112</v>
      </c>
      <c r="C115" s="41">
        <v>498</v>
      </c>
      <c r="D115" s="64">
        <f t="shared" si="4"/>
        <v>-53</v>
      </c>
      <c r="E115" s="39">
        <f t="shared" si="6"/>
        <v>-23850</v>
      </c>
      <c r="F115" s="39">
        <f t="shared" si="7"/>
        <v>1590</v>
      </c>
      <c r="G115" s="39">
        <f t="shared" si="5"/>
        <v>0</v>
      </c>
      <c r="H115" s="39">
        <f t="shared" si="5"/>
        <v>1590</v>
      </c>
    </row>
    <row r="116" spans="2:8" ht="15.75" thickBot="1">
      <c r="B116" s="62">
        <v>113</v>
      </c>
      <c r="C116" s="41">
        <v>415</v>
      </c>
      <c r="D116" s="64">
        <f t="shared" si="4"/>
        <v>-136</v>
      </c>
      <c r="E116" s="39">
        <f t="shared" si="6"/>
        <v>-61200</v>
      </c>
      <c r="F116" s="39">
        <f t="shared" si="7"/>
        <v>4080</v>
      </c>
      <c r="G116" s="39">
        <f t="shared" si="5"/>
        <v>0</v>
      </c>
      <c r="H116" s="39">
        <f t="shared" si="5"/>
        <v>4080</v>
      </c>
    </row>
    <row r="117" spans="2:8" ht="15.75" thickBot="1">
      <c r="B117" s="62">
        <v>114</v>
      </c>
      <c r="C117" s="41">
        <v>464</v>
      </c>
      <c r="D117" s="64">
        <f t="shared" si="4"/>
        <v>-87</v>
      </c>
      <c r="E117" s="39">
        <f t="shared" si="6"/>
        <v>-39150</v>
      </c>
      <c r="F117" s="39">
        <f t="shared" si="7"/>
        <v>2610</v>
      </c>
      <c r="G117" s="39">
        <f t="shared" si="5"/>
        <v>0</v>
      </c>
      <c r="H117" s="39">
        <f t="shared" si="5"/>
        <v>2610</v>
      </c>
    </row>
    <row r="118" spans="2:8" ht="15.75" thickBot="1">
      <c r="B118" s="62">
        <v>115</v>
      </c>
      <c r="C118" s="41">
        <v>558</v>
      </c>
      <c r="D118" s="64">
        <f t="shared" si="4"/>
        <v>7</v>
      </c>
      <c r="E118" s="39">
        <f t="shared" si="6"/>
        <v>3150</v>
      </c>
      <c r="F118" s="39">
        <f t="shared" si="7"/>
        <v>-210</v>
      </c>
      <c r="G118" s="39">
        <f t="shared" si="5"/>
        <v>3150</v>
      </c>
      <c r="H118" s="39">
        <f t="shared" si="5"/>
        <v>0</v>
      </c>
    </row>
    <row r="119" spans="2:8" ht="15.75" thickBot="1">
      <c r="B119" s="62">
        <v>116</v>
      </c>
      <c r="C119" s="41">
        <v>615</v>
      </c>
      <c r="D119" s="64">
        <f t="shared" si="4"/>
        <v>64</v>
      </c>
      <c r="E119" s="39">
        <f t="shared" si="6"/>
        <v>28800</v>
      </c>
      <c r="F119" s="39">
        <f t="shared" si="7"/>
        <v>-1920</v>
      </c>
      <c r="G119" s="39">
        <f t="shared" si="5"/>
        <v>28800</v>
      </c>
      <c r="H119" s="39">
        <f t="shared" si="5"/>
        <v>0</v>
      </c>
    </row>
    <row r="120" spans="2:8" ht="15.75" thickBot="1">
      <c r="B120" s="62">
        <v>117</v>
      </c>
      <c r="C120" s="41">
        <v>456</v>
      </c>
      <c r="D120" s="64">
        <f t="shared" si="4"/>
        <v>-95</v>
      </c>
      <c r="E120" s="39">
        <f t="shared" si="6"/>
        <v>-42750</v>
      </c>
      <c r="F120" s="39">
        <f t="shared" si="7"/>
        <v>2850</v>
      </c>
      <c r="G120" s="39">
        <f t="shared" si="5"/>
        <v>0</v>
      </c>
      <c r="H120" s="39">
        <f t="shared" si="5"/>
        <v>2850</v>
      </c>
    </row>
    <row r="121" spans="2:8" ht="15.75" thickBot="1">
      <c r="B121" s="62">
        <v>118</v>
      </c>
      <c r="C121" s="41">
        <v>472</v>
      </c>
      <c r="D121" s="64">
        <f t="shared" si="4"/>
        <v>-79</v>
      </c>
      <c r="E121" s="39">
        <f t="shared" si="6"/>
        <v>-35550</v>
      </c>
      <c r="F121" s="39">
        <f t="shared" si="7"/>
        <v>2370</v>
      </c>
      <c r="G121" s="39">
        <f t="shared" si="5"/>
        <v>0</v>
      </c>
      <c r="H121" s="39">
        <f t="shared" si="5"/>
        <v>2370</v>
      </c>
    </row>
    <row r="122" spans="2:8" ht="15.75" thickBot="1">
      <c r="B122" s="62">
        <v>119</v>
      </c>
      <c r="C122" s="41">
        <v>508</v>
      </c>
      <c r="D122" s="64">
        <f t="shared" si="4"/>
        <v>-43</v>
      </c>
      <c r="E122" s="39">
        <f t="shared" si="6"/>
        <v>-19350</v>
      </c>
      <c r="F122" s="39">
        <f t="shared" si="7"/>
        <v>1290</v>
      </c>
      <c r="G122" s="39">
        <f t="shared" si="5"/>
        <v>0</v>
      </c>
      <c r="H122" s="39">
        <f t="shared" si="5"/>
        <v>1290</v>
      </c>
    </row>
    <row r="123" spans="2:8" ht="15.75" thickBot="1">
      <c r="B123" s="62">
        <v>120</v>
      </c>
      <c r="C123" s="41">
        <v>475</v>
      </c>
      <c r="D123" s="64">
        <f t="shared" si="4"/>
        <v>-76</v>
      </c>
      <c r="E123" s="39">
        <f t="shared" si="6"/>
        <v>-34200</v>
      </c>
      <c r="F123" s="39">
        <f t="shared" si="7"/>
        <v>2280</v>
      </c>
      <c r="G123" s="39">
        <f t="shared" si="5"/>
        <v>0</v>
      </c>
      <c r="H123" s="39">
        <f t="shared" si="5"/>
        <v>2280</v>
      </c>
    </row>
    <row r="124" spans="2:8" ht="15.75" thickBot="1">
      <c r="B124" s="62">
        <v>121</v>
      </c>
      <c r="C124" s="41">
        <v>439</v>
      </c>
      <c r="D124" s="64">
        <f t="shared" si="4"/>
        <v>-112</v>
      </c>
      <c r="E124" s="39">
        <f t="shared" si="6"/>
        <v>-50400</v>
      </c>
      <c r="F124" s="39">
        <f t="shared" si="7"/>
        <v>3360</v>
      </c>
      <c r="G124" s="39">
        <f t="shared" si="5"/>
        <v>0</v>
      </c>
      <c r="H124" s="39">
        <f t="shared" si="5"/>
        <v>3360</v>
      </c>
    </row>
    <row r="125" spans="2:8" ht="15.75" thickBot="1">
      <c r="B125" s="62">
        <v>122</v>
      </c>
      <c r="C125" s="41">
        <v>552</v>
      </c>
      <c r="D125" s="64">
        <f t="shared" si="4"/>
        <v>1</v>
      </c>
      <c r="E125" s="39">
        <f t="shared" si="6"/>
        <v>450</v>
      </c>
      <c r="F125" s="39">
        <f t="shared" si="7"/>
        <v>-30</v>
      </c>
      <c r="G125" s="39">
        <f t="shared" si="5"/>
        <v>450</v>
      </c>
      <c r="H125" s="39">
        <f t="shared" si="5"/>
        <v>0</v>
      </c>
    </row>
    <row r="126" spans="2:8" ht="15.75" thickBot="1">
      <c r="B126" s="62">
        <v>123</v>
      </c>
      <c r="C126" s="41">
        <v>514</v>
      </c>
      <c r="D126" s="64">
        <f t="shared" si="4"/>
        <v>-37</v>
      </c>
      <c r="E126" s="39">
        <f t="shared" si="6"/>
        <v>-16650</v>
      </c>
      <c r="F126" s="39">
        <f t="shared" si="7"/>
        <v>1110</v>
      </c>
      <c r="G126" s="39">
        <f t="shared" si="5"/>
        <v>0</v>
      </c>
      <c r="H126" s="39">
        <f t="shared" si="5"/>
        <v>1110</v>
      </c>
    </row>
    <row r="127" spans="2:8" ht="15.75" thickBot="1">
      <c r="B127" s="62">
        <v>124</v>
      </c>
      <c r="C127" s="41">
        <v>382</v>
      </c>
      <c r="D127" s="64">
        <f t="shared" si="4"/>
        <v>-169</v>
      </c>
      <c r="E127" s="39">
        <f t="shared" si="6"/>
        <v>-76050</v>
      </c>
      <c r="F127" s="39">
        <f t="shared" si="7"/>
        <v>5070</v>
      </c>
      <c r="G127" s="39">
        <f t="shared" si="5"/>
        <v>0</v>
      </c>
      <c r="H127" s="39">
        <f t="shared" si="5"/>
        <v>5070</v>
      </c>
    </row>
    <row r="128" spans="2:8" ht="15.75" thickBot="1">
      <c r="B128" s="62">
        <v>125</v>
      </c>
      <c r="C128" s="41">
        <v>455</v>
      </c>
      <c r="D128" s="64">
        <f t="shared" si="4"/>
        <v>-96</v>
      </c>
      <c r="E128" s="39">
        <f t="shared" si="6"/>
        <v>-43200</v>
      </c>
      <c r="F128" s="39">
        <f t="shared" si="7"/>
        <v>2880</v>
      </c>
      <c r="G128" s="39">
        <f t="shared" si="5"/>
        <v>0</v>
      </c>
      <c r="H128" s="39">
        <f t="shared" si="5"/>
        <v>2880</v>
      </c>
    </row>
    <row r="129" spans="2:8" ht="15.75" thickBot="1">
      <c r="B129" s="62">
        <v>126</v>
      </c>
      <c r="C129" s="41">
        <v>441</v>
      </c>
      <c r="D129" s="64">
        <f t="shared" si="4"/>
        <v>-110</v>
      </c>
      <c r="E129" s="39">
        <f t="shared" si="6"/>
        <v>-49500</v>
      </c>
      <c r="F129" s="39">
        <f t="shared" si="7"/>
        <v>3300</v>
      </c>
      <c r="G129" s="39">
        <f t="shared" si="5"/>
        <v>0</v>
      </c>
      <c r="H129" s="39">
        <f t="shared" si="5"/>
        <v>3300</v>
      </c>
    </row>
    <row r="130" spans="2:8" ht="15.75" thickBot="1">
      <c r="B130" s="62">
        <v>127</v>
      </c>
      <c r="C130" s="41">
        <v>470</v>
      </c>
      <c r="D130" s="64">
        <f t="shared" si="4"/>
        <v>-81</v>
      </c>
      <c r="E130" s="39">
        <f t="shared" si="6"/>
        <v>-36450</v>
      </c>
      <c r="F130" s="39">
        <f t="shared" si="7"/>
        <v>2430</v>
      </c>
      <c r="G130" s="39">
        <f t="shared" si="5"/>
        <v>0</v>
      </c>
      <c r="H130" s="39">
        <f t="shared" si="5"/>
        <v>2430</v>
      </c>
    </row>
    <row r="131" spans="2:8" ht="15.75" thickBot="1">
      <c r="B131" s="62">
        <v>128</v>
      </c>
      <c r="C131" s="41">
        <v>550</v>
      </c>
      <c r="D131" s="64">
        <f t="shared" si="4"/>
        <v>-1</v>
      </c>
      <c r="E131" s="39">
        <f t="shared" si="6"/>
        <v>-450</v>
      </c>
      <c r="F131" s="39">
        <f t="shared" si="7"/>
        <v>30</v>
      </c>
      <c r="G131" s="39">
        <f t="shared" si="5"/>
        <v>0</v>
      </c>
      <c r="H131" s="39">
        <f t="shared" si="5"/>
        <v>30</v>
      </c>
    </row>
    <row r="132" spans="2:8" ht="15.75" thickBot="1">
      <c r="B132" s="62">
        <v>129</v>
      </c>
      <c r="C132" s="41">
        <v>456</v>
      </c>
      <c r="D132" s="64">
        <f t="shared" ref="D132:D195" si="8">C132-$L$6</f>
        <v>-95</v>
      </c>
      <c r="E132" s="39">
        <f t="shared" si="6"/>
        <v>-42750</v>
      </c>
      <c r="F132" s="39">
        <f t="shared" si="7"/>
        <v>2850</v>
      </c>
      <c r="G132" s="39">
        <f t="shared" ref="G132:H195" si="9">IF(E132&lt;0,0,E132)</f>
        <v>0</v>
      </c>
      <c r="H132" s="39">
        <f t="shared" si="9"/>
        <v>2850</v>
      </c>
    </row>
    <row r="133" spans="2:8" ht="15.75" thickBot="1">
      <c r="B133" s="62">
        <v>130</v>
      </c>
      <c r="C133" s="41">
        <v>494</v>
      </c>
      <c r="D133" s="64">
        <f t="shared" si="8"/>
        <v>-57</v>
      </c>
      <c r="E133" s="39">
        <f t="shared" ref="E133:E196" si="10">D133*$L$17*1</f>
        <v>-25650</v>
      </c>
      <c r="F133" s="39">
        <f t="shared" ref="F133:F196" si="11">D133*$L$18*-1</f>
        <v>1710</v>
      </c>
      <c r="G133" s="39">
        <f t="shared" si="9"/>
        <v>0</v>
      </c>
      <c r="H133" s="39">
        <f t="shared" si="9"/>
        <v>1710</v>
      </c>
    </row>
    <row r="134" spans="2:8" ht="15.75" thickBot="1">
      <c r="B134" s="62">
        <v>131</v>
      </c>
      <c r="C134" s="41">
        <v>478</v>
      </c>
      <c r="D134" s="64">
        <f t="shared" si="8"/>
        <v>-73</v>
      </c>
      <c r="E134" s="39">
        <f t="shared" si="10"/>
        <v>-32850</v>
      </c>
      <c r="F134" s="39">
        <f t="shared" si="11"/>
        <v>2190</v>
      </c>
      <c r="G134" s="39">
        <f t="shared" si="9"/>
        <v>0</v>
      </c>
      <c r="H134" s="39">
        <f t="shared" si="9"/>
        <v>2190</v>
      </c>
    </row>
    <row r="135" spans="2:8" ht="15.75" thickBot="1">
      <c r="B135" s="62">
        <v>132</v>
      </c>
      <c r="C135" s="41">
        <v>521</v>
      </c>
      <c r="D135" s="64">
        <f t="shared" si="8"/>
        <v>-30</v>
      </c>
      <c r="E135" s="39">
        <f t="shared" si="10"/>
        <v>-13500</v>
      </c>
      <c r="F135" s="39">
        <f t="shared" si="11"/>
        <v>900</v>
      </c>
      <c r="G135" s="39">
        <f t="shared" si="9"/>
        <v>0</v>
      </c>
      <c r="H135" s="39">
        <f t="shared" si="9"/>
        <v>900</v>
      </c>
    </row>
    <row r="136" spans="2:8" ht="15.75" thickBot="1">
      <c r="B136" s="62">
        <v>133</v>
      </c>
      <c r="C136" s="41">
        <v>482</v>
      </c>
      <c r="D136" s="64">
        <f t="shared" si="8"/>
        <v>-69</v>
      </c>
      <c r="E136" s="39">
        <f t="shared" si="10"/>
        <v>-31050</v>
      </c>
      <c r="F136" s="39">
        <f t="shared" si="11"/>
        <v>2070</v>
      </c>
      <c r="G136" s="39">
        <f t="shared" si="9"/>
        <v>0</v>
      </c>
      <c r="H136" s="39">
        <f t="shared" si="9"/>
        <v>2070</v>
      </c>
    </row>
    <row r="137" spans="2:8" ht="15.75" thickBot="1">
      <c r="B137" s="62">
        <v>134</v>
      </c>
      <c r="C137" s="41">
        <v>409</v>
      </c>
      <c r="D137" s="64">
        <f t="shared" si="8"/>
        <v>-142</v>
      </c>
      <c r="E137" s="39">
        <f t="shared" si="10"/>
        <v>-63900</v>
      </c>
      <c r="F137" s="39">
        <f t="shared" si="11"/>
        <v>4260</v>
      </c>
      <c r="G137" s="39">
        <f t="shared" si="9"/>
        <v>0</v>
      </c>
      <c r="H137" s="39">
        <f t="shared" si="9"/>
        <v>4260</v>
      </c>
    </row>
    <row r="138" spans="2:8" ht="15.75" thickBot="1">
      <c r="B138" s="62">
        <v>135</v>
      </c>
      <c r="C138" s="41">
        <v>470</v>
      </c>
      <c r="D138" s="64">
        <f t="shared" si="8"/>
        <v>-81</v>
      </c>
      <c r="E138" s="39">
        <f t="shared" si="10"/>
        <v>-36450</v>
      </c>
      <c r="F138" s="39">
        <f t="shared" si="11"/>
        <v>2430</v>
      </c>
      <c r="G138" s="39">
        <f t="shared" si="9"/>
        <v>0</v>
      </c>
      <c r="H138" s="39">
        <f t="shared" si="9"/>
        <v>2430</v>
      </c>
    </row>
    <row r="139" spans="2:8" ht="15.75" thickBot="1">
      <c r="B139" s="62">
        <v>136</v>
      </c>
      <c r="C139" s="41">
        <v>492</v>
      </c>
      <c r="D139" s="64">
        <f t="shared" si="8"/>
        <v>-59</v>
      </c>
      <c r="E139" s="39">
        <f t="shared" si="10"/>
        <v>-26550</v>
      </c>
      <c r="F139" s="39">
        <f t="shared" si="11"/>
        <v>1770</v>
      </c>
      <c r="G139" s="39">
        <f t="shared" si="9"/>
        <v>0</v>
      </c>
      <c r="H139" s="39">
        <f t="shared" si="9"/>
        <v>1770</v>
      </c>
    </row>
    <row r="140" spans="2:8" ht="15.75" thickBot="1">
      <c r="B140" s="62">
        <v>137</v>
      </c>
      <c r="C140" s="41">
        <v>534</v>
      </c>
      <c r="D140" s="64">
        <f t="shared" si="8"/>
        <v>-17</v>
      </c>
      <c r="E140" s="39">
        <f t="shared" si="10"/>
        <v>-7650</v>
      </c>
      <c r="F140" s="39">
        <f t="shared" si="11"/>
        <v>510</v>
      </c>
      <c r="G140" s="39">
        <f t="shared" si="9"/>
        <v>0</v>
      </c>
      <c r="H140" s="39">
        <f t="shared" si="9"/>
        <v>510</v>
      </c>
    </row>
    <row r="141" spans="2:8" ht="15.75" thickBot="1">
      <c r="B141" s="62">
        <v>138</v>
      </c>
      <c r="C141" s="41">
        <v>475</v>
      </c>
      <c r="D141" s="64">
        <f t="shared" si="8"/>
        <v>-76</v>
      </c>
      <c r="E141" s="39">
        <f t="shared" si="10"/>
        <v>-34200</v>
      </c>
      <c r="F141" s="39">
        <f t="shared" si="11"/>
        <v>2280</v>
      </c>
      <c r="G141" s="39">
        <f t="shared" si="9"/>
        <v>0</v>
      </c>
      <c r="H141" s="39">
        <f t="shared" si="9"/>
        <v>2280</v>
      </c>
    </row>
    <row r="142" spans="2:8" ht="15.75" thickBot="1">
      <c r="B142" s="62">
        <v>139</v>
      </c>
      <c r="C142" s="41">
        <v>417</v>
      </c>
      <c r="D142" s="64">
        <f t="shared" si="8"/>
        <v>-134</v>
      </c>
      <c r="E142" s="39">
        <f t="shared" si="10"/>
        <v>-60300</v>
      </c>
      <c r="F142" s="39">
        <f t="shared" si="11"/>
        <v>4020</v>
      </c>
      <c r="G142" s="39">
        <f t="shared" si="9"/>
        <v>0</v>
      </c>
      <c r="H142" s="39">
        <f t="shared" si="9"/>
        <v>4020</v>
      </c>
    </row>
    <row r="143" spans="2:8" ht="15.75" thickBot="1">
      <c r="B143" s="62">
        <v>140</v>
      </c>
      <c r="C143" s="41">
        <v>500</v>
      </c>
      <c r="D143" s="64">
        <f t="shared" si="8"/>
        <v>-51</v>
      </c>
      <c r="E143" s="39">
        <f t="shared" si="10"/>
        <v>-22950</v>
      </c>
      <c r="F143" s="39">
        <f t="shared" si="11"/>
        <v>1530</v>
      </c>
      <c r="G143" s="39">
        <f t="shared" si="9"/>
        <v>0</v>
      </c>
      <c r="H143" s="39">
        <f t="shared" si="9"/>
        <v>1530</v>
      </c>
    </row>
    <row r="144" spans="2:8" ht="15.75" thickBot="1">
      <c r="B144" s="62">
        <v>141</v>
      </c>
      <c r="C144" s="41">
        <v>538</v>
      </c>
      <c r="D144" s="64">
        <f t="shared" si="8"/>
        <v>-13</v>
      </c>
      <c r="E144" s="39">
        <f t="shared" si="10"/>
        <v>-5850</v>
      </c>
      <c r="F144" s="39">
        <f t="shared" si="11"/>
        <v>390</v>
      </c>
      <c r="G144" s="39">
        <f t="shared" si="9"/>
        <v>0</v>
      </c>
      <c r="H144" s="39">
        <f t="shared" si="9"/>
        <v>390</v>
      </c>
    </row>
    <row r="145" spans="2:8" ht="15.75" thickBot="1">
      <c r="B145" s="62">
        <v>142</v>
      </c>
      <c r="C145" s="41">
        <v>553</v>
      </c>
      <c r="D145" s="64">
        <f t="shared" si="8"/>
        <v>2</v>
      </c>
      <c r="E145" s="39">
        <f t="shared" si="10"/>
        <v>900</v>
      </c>
      <c r="F145" s="39">
        <f t="shared" si="11"/>
        <v>-60</v>
      </c>
      <c r="G145" s="39">
        <f t="shared" si="9"/>
        <v>900</v>
      </c>
      <c r="H145" s="39">
        <f t="shared" si="9"/>
        <v>0</v>
      </c>
    </row>
    <row r="146" spans="2:8" ht="15.75" thickBot="1">
      <c r="B146" s="62">
        <v>143</v>
      </c>
      <c r="C146" s="41">
        <v>480</v>
      </c>
      <c r="D146" s="64">
        <f t="shared" si="8"/>
        <v>-71</v>
      </c>
      <c r="E146" s="39">
        <f t="shared" si="10"/>
        <v>-31950</v>
      </c>
      <c r="F146" s="39">
        <f t="shared" si="11"/>
        <v>2130</v>
      </c>
      <c r="G146" s="39">
        <f t="shared" si="9"/>
        <v>0</v>
      </c>
      <c r="H146" s="39">
        <f t="shared" si="9"/>
        <v>2130</v>
      </c>
    </row>
    <row r="147" spans="2:8" ht="15.75" thickBot="1">
      <c r="B147" s="62">
        <v>144</v>
      </c>
      <c r="C147" s="41">
        <v>428</v>
      </c>
      <c r="D147" s="64">
        <f t="shared" si="8"/>
        <v>-123</v>
      </c>
      <c r="E147" s="39">
        <f t="shared" si="10"/>
        <v>-55350</v>
      </c>
      <c r="F147" s="39">
        <f t="shared" si="11"/>
        <v>3690</v>
      </c>
      <c r="G147" s="39">
        <f t="shared" si="9"/>
        <v>0</v>
      </c>
      <c r="H147" s="39">
        <f t="shared" si="9"/>
        <v>3690</v>
      </c>
    </row>
    <row r="148" spans="2:8" ht="15.75" thickBot="1">
      <c r="B148" s="62">
        <v>145</v>
      </c>
      <c r="C148" s="41">
        <v>492</v>
      </c>
      <c r="D148" s="64">
        <f t="shared" si="8"/>
        <v>-59</v>
      </c>
      <c r="E148" s="39">
        <f t="shared" si="10"/>
        <v>-26550</v>
      </c>
      <c r="F148" s="39">
        <f t="shared" si="11"/>
        <v>1770</v>
      </c>
      <c r="G148" s="39">
        <f t="shared" si="9"/>
        <v>0</v>
      </c>
      <c r="H148" s="39">
        <f t="shared" si="9"/>
        <v>1770</v>
      </c>
    </row>
    <row r="149" spans="2:8" ht="15.75" thickBot="1">
      <c r="B149" s="62">
        <v>146</v>
      </c>
      <c r="C149" s="41">
        <v>485</v>
      </c>
      <c r="D149" s="64">
        <f t="shared" si="8"/>
        <v>-66</v>
      </c>
      <c r="E149" s="39">
        <f t="shared" si="10"/>
        <v>-29700</v>
      </c>
      <c r="F149" s="39">
        <f t="shared" si="11"/>
        <v>1980</v>
      </c>
      <c r="G149" s="39">
        <f t="shared" si="9"/>
        <v>0</v>
      </c>
      <c r="H149" s="39">
        <f t="shared" si="9"/>
        <v>1980</v>
      </c>
    </row>
    <row r="150" spans="2:8" ht="15.75" thickBot="1">
      <c r="B150" s="62">
        <v>147</v>
      </c>
      <c r="C150" s="41">
        <v>490</v>
      </c>
      <c r="D150" s="64">
        <f t="shared" si="8"/>
        <v>-61</v>
      </c>
      <c r="E150" s="39">
        <f t="shared" si="10"/>
        <v>-27450</v>
      </c>
      <c r="F150" s="39">
        <f t="shared" si="11"/>
        <v>1830</v>
      </c>
      <c r="G150" s="39">
        <f t="shared" si="9"/>
        <v>0</v>
      </c>
      <c r="H150" s="39">
        <f t="shared" si="9"/>
        <v>1830</v>
      </c>
    </row>
    <row r="151" spans="2:8" ht="15.75" thickBot="1">
      <c r="B151" s="62">
        <v>148</v>
      </c>
      <c r="C151" s="41">
        <v>495</v>
      </c>
      <c r="D151" s="64">
        <f t="shared" si="8"/>
        <v>-56</v>
      </c>
      <c r="E151" s="39">
        <f t="shared" si="10"/>
        <v>-25200</v>
      </c>
      <c r="F151" s="39">
        <f t="shared" si="11"/>
        <v>1680</v>
      </c>
      <c r="G151" s="39">
        <f t="shared" si="9"/>
        <v>0</v>
      </c>
      <c r="H151" s="39">
        <f t="shared" si="9"/>
        <v>1680</v>
      </c>
    </row>
    <row r="152" spans="2:8" ht="15.75" thickBot="1">
      <c r="B152" s="62">
        <v>149</v>
      </c>
      <c r="C152" s="41">
        <v>462</v>
      </c>
      <c r="D152" s="64">
        <f t="shared" si="8"/>
        <v>-89</v>
      </c>
      <c r="E152" s="39">
        <f t="shared" si="10"/>
        <v>-40050</v>
      </c>
      <c r="F152" s="39">
        <f t="shared" si="11"/>
        <v>2670</v>
      </c>
      <c r="G152" s="39">
        <f t="shared" si="9"/>
        <v>0</v>
      </c>
      <c r="H152" s="39">
        <f t="shared" si="9"/>
        <v>2670</v>
      </c>
    </row>
    <row r="153" spans="2:8" ht="15.75" thickBot="1">
      <c r="B153" s="62">
        <v>150</v>
      </c>
      <c r="C153" s="41">
        <v>554</v>
      </c>
      <c r="D153" s="64">
        <f t="shared" si="8"/>
        <v>3</v>
      </c>
      <c r="E153" s="39">
        <f t="shared" si="10"/>
        <v>1350</v>
      </c>
      <c r="F153" s="39">
        <f t="shared" si="11"/>
        <v>-90</v>
      </c>
      <c r="G153" s="39">
        <f t="shared" si="9"/>
        <v>1350</v>
      </c>
      <c r="H153" s="39">
        <f t="shared" si="9"/>
        <v>0</v>
      </c>
    </row>
    <row r="154" spans="2:8" ht="15.75" thickBot="1">
      <c r="B154" s="62">
        <v>151</v>
      </c>
      <c r="C154" s="41">
        <v>468</v>
      </c>
      <c r="D154" s="64">
        <f t="shared" si="8"/>
        <v>-83</v>
      </c>
      <c r="E154" s="39">
        <f t="shared" si="10"/>
        <v>-37350</v>
      </c>
      <c r="F154" s="39">
        <f t="shared" si="11"/>
        <v>2490</v>
      </c>
      <c r="G154" s="39">
        <f t="shared" si="9"/>
        <v>0</v>
      </c>
      <c r="H154" s="39">
        <f t="shared" si="9"/>
        <v>2490</v>
      </c>
    </row>
    <row r="155" spans="2:8" ht="15.75" thickBot="1">
      <c r="B155" s="62">
        <v>152</v>
      </c>
      <c r="C155" s="41">
        <v>515</v>
      </c>
      <c r="D155" s="64">
        <f t="shared" si="8"/>
        <v>-36</v>
      </c>
      <c r="E155" s="39">
        <f t="shared" si="10"/>
        <v>-16200</v>
      </c>
      <c r="F155" s="39">
        <f t="shared" si="11"/>
        <v>1080</v>
      </c>
      <c r="G155" s="39">
        <f t="shared" si="9"/>
        <v>0</v>
      </c>
      <c r="H155" s="39">
        <f t="shared" si="9"/>
        <v>1080</v>
      </c>
    </row>
    <row r="156" spans="2:8" ht="15.75" thickBot="1">
      <c r="B156" s="62">
        <v>153</v>
      </c>
      <c r="C156" s="41">
        <v>437</v>
      </c>
      <c r="D156" s="64">
        <f t="shared" si="8"/>
        <v>-114</v>
      </c>
      <c r="E156" s="39">
        <f t="shared" si="10"/>
        <v>-51300</v>
      </c>
      <c r="F156" s="39">
        <f t="shared" si="11"/>
        <v>3420</v>
      </c>
      <c r="G156" s="39">
        <f t="shared" si="9"/>
        <v>0</v>
      </c>
      <c r="H156" s="39">
        <f t="shared" si="9"/>
        <v>3420</v>
      </c>
    </row>
    <row r="157" spans="2:8" ht="15.75" thickBot="1">
      <c r="B157" s="62">
        <v>154</v>
      </c>
      <c r="C157" s="41">
        <v>439</v>
      </c>
      <c r="D157" s="64">
        <f t="shared" si="8"/>
        <v>-112</v>
      </c>
      <c r="E157" s="39">
        <f t="shared" si="10"/>
        <v>-50400</v>
      </c>
      <c r="F157" s="39">
        <f t="shared" si="11"/>
        <v>3360</v>
      </c>
      <c r="G157" s="39">
        <f t="shared" si="9"/>
        <v>0</v>
      </c>
      <c r="H157" s="39">
        <f t="shared" si="9"/>
        <v>3360</v>
      </c>
    </row>
    <row r="158" spans="2:8" ht="15.75" thickBot="1">
      <c r="B158" s="62">
        <v>155</v>
      </c>
      <c r="C158" s="41">
        <v>482</v>
      </c>
      <c r="D158" s="64">
        <f t="shared" si="8"/>
        <v>-69</v>
      </c>
      <c r="E158" s="39">
        <f t="shared" si="10"/>
        <v>-31050</v>
      </c>
      <c r="F158" s="39">
        <f t="shared" si="11"/>
        <v>2070</v>
      </c>
      <c r="G158" s="39">
        <f t="shared" si="9"/>
        <v>0</v>
      </c>
      <c r="H158" s="39">
        <f t="shared" si="9"/>
        <v>2070</v>
      </c>
    </row>
    <row r="159" spans="2:8" ht="15.75" thickBot="1">
      <c r="B159" s="62">
        <v>156</v>
      </c>
      <c r="C159" s="41">
        <v>510</v>
      </c>
      <c r="D159" s="64">
        <f t="shared" si="8"/>
        <v>-41</v>
      </c>
      <c r="E159" s="39">
        <f t="shared" si="10"/>
        <v>-18450</v>
      </c>
      <c r="F159" s="39">
        <f t="shared" si="11"/>
        <v>1230</v>
      </c>
      <c r="G159" s="39">
        <f t="shared" si="9"/>
        <v>0</v>
      </c>
      <c r="H159" s="39">
        <f t="shared" si="9"/>
        <v>1230</v>
      </c>
    </row>
    <row r="160" spans="2:8" ht="15.75" thickBot="1">
      <c r="B160" s="62">
        <v>157</v>
      </c>
      <c r="C160" s="41">
        <v>512</v>
      </c>
      <c r="D160" s="64">
        <f t="shared" si="8"/>
        <v>-39</v>
      </c>
      <c r="E160" s="39">
        <f t="shared" si="10"/>
        <v>-17550</v>
      </c>
      <c r="F160" s="39">
        <f t="shared" si="11"/>
        <v>1170</v>
      </c>
      <c r="G160" s="39">
        <f t="shared" si="9"/>
        <v>0</v>
      </c>
      <c r="H160" s="39">
        <f t="shared" si="9"/>
        <v>1170</v>
      </c>
    </row>
    <row r="161" spans="2:8" ht="15.75" thickBot="1">
      <c r="B161" s="62">
        <v>158</v>
      </c>
      <c r="C161" s="41">
        <v>452</v>
      </c>
      <c r="D161" s="64">
        <f t="shared" si="8"/>
        <v>-99</v>
      </c>
      <c r="E161" s="39">
        <f t="shared" si="10"/>
        <v>-44550</v>
      </c>
      <c r="F161" s="39">
        <f t="shared" si="11"/>
        <v>2970</v>
      </c>
      <c r="G161" s="39">
        <f t="shared" si="9"/>
        <v>0</v>
      </c>
      <c r="H161" s="39">
        <f t="shared" si="9"/>
        <v>2970</v>
      </c>
    </row>
    <row r="162" spans="2:8" ht="15.75" thickBot="1">
      <c r="B162" s="62">
        <v>159</v>
      </c>
      <c r="C162" s="41">
        <v>472</v>
      </c>
      <c r="D162" s="64">
        <f t="shared" si="8"/>
        <v>-79</v>
      </c>
      <c r="E162" s="39">
        <f t="shared" si="10"/>
        <v>-35550</v>
      </c>
      <c r="F162" s="39">
        <f t="shared" si="11"/>
        <v>2370</v>
      </c>
      <c r="G162" s="39">
        <f t="shared" si="9"/>
        <v>0</v>
      </c>
      <c r="H162" s="39">
        <f t="shared" si="9"/>
        <v>2370</v>
      </c>
    </row>
    <row r="163" spans="2:8" ht="15.75" thickBot="1">
      <c r="B163" s="62">
        <v>160</v>
      </c>
      <c r="C163" s="41">
        <v>574</v>
      </c>
      <c r="D163" s="64">
        <f t="shared" si="8"/>
        <v>23</v>
      </c>
      <c r="E163" s="39">
        <f t="shared" si="10"/>
        <v>10350</v>
      </c>
      <c r="F163" s="39">
        <f t="shared" si="11"/>
        <v>-690</v>
      </c>
      <c r="G163" s="39">
        <f t="shared" si="9"/>
        <v>10350</v>
      </c>
      <c r="H163" s="39">
        <f t="shared" si="9"/>
        <v>0</v>
      </c>
    </row>
    <row r="164" spans="2:8" ht="15.75" thickBot="1">
      <c r="B164" s="62">
        <v>161</v>
      </c>
      <c r="C164" s="41">
        <v>455</v>
      </c>
      <c r="D164" s="64">
        <f t="shared" si="8"/>
        <v>-96</v>
      </c>
      <c r="E164" s="39">
        <f t="shared" si="10"/>
        <v>-43200</v>
      </c>
      <c r="F164" s="39">
        <f t="shared" si="11"/>
        <v>2880</v>
      </c>
      <c r="G164" s="39">
        <f t="shared" si="9"/>
        <v>0</v>
      </c>
      <c r="H164" s="39">
        <f t="shared" si="9"/>
        <v>2880</v>
      </c>
    </row>
    <row r="165" spans="2:8" ht="15.75" thickBot="1">
      <c r="B165" s="62">
        <v>162</v>
      </c>
      <c r="C165" s="41">
        <v>562</v>
      </c>
      <c r="D165" s="64">
        <f t="shared" si="8"/>
        <v>11</v>
      </c>
      <c r="E165" s="39">
        <f t="shared" si="10"/>
        <v>4950</v>
      </c>
      <c r="F165" s="39">
        <f t="shared" si="11"/>
        <v>-330</v>
      </c>
      <c r="G165" s="39">
        <f t="shared" si="9"/>
        <v>4950</v>
      </c>
      <c r="H165" s="39">
        <f t="shared" si="9"/>
        <v>0</v>
      </c>
    </row>
    <row r="166" spans="2:8" ht="15.75" thickBot="1">
      <c r="B166" s="62">
        <v>163</v>
      </c>
      <c r="C166" s="41">
        <v>493</v>
      </c>
      <c r="D166" s="64">
        <f t="shared" si="8"/>
        <v>-58</v>
      </c>
      <c r="E166" s="39">
        <f t="shared" si="10"/>
        <v>-26100</v>
      </c>
      <c r="F166" s="39">
        <f t="shared" si="11"/>
        <v>1740</v>
      </c>
      <c r="G166" s="39">
        <f t="shared" si="9"/>
        <v>0</v>
      </c>
      <c r="H166" s="39">
        <f t="shared" si="9"/>
        <v>1740</v>
      </c>
    </row>
    <row r="167" spans="2:8" ht="15.75" thickBot="1">
      <c r="B167" s="62">
        <v>164</v>
      </c>
      <c r="C167" s="41">
        <v>500</v>
      </c>
      <c r="D167" s="64">
        <f t="shared" si="8"/>
        <v>-51</v>
      </c>
      <c r="E167" s="39">
        <f t="shared" si="10"/>
        <v>-22950</v>
      </c>
      <c r="F167" s="39">
        <f t="shared" si="11"/>
        <v>1530</v>
      </c>
      <c r="G167" s="39">
        <f t="shared" si="9"/>
        <v>0</v>
      </c>
      <c r="H167" s="39">
        <f t="shared" si="9"/>
        <v>1530</v>
      </c>
    </row>
    <row r="168" spans="2:8" ht="15.75" thickBot="1">
      <c r="B168" s="62">
        <v>165</v>
      </c>
      <c r="C168" s="41">
        <v>490</v>
      </c>
      <c r="D168" s="64">
        <f t="shared" si="8"/>
        <v>-61</v>
      </c>
      <c r="E168" s="39">
        <f t="shared" si="10"/>
        <v>-27450</v>
      </c>
      <c r="F168" s="39">
        <f t="shared" si="11"/>
        <v>1830</v>
      </c>
      <c r="G168" s="39">
        <f t="shared" si="9"/>
        <v>0</v>
      </c>
      <c r="H168" s="39">
        <f t="shared" si="9"/>
        <v>1830</v>
      </c>
    </row>
    <row r="169" spans="2:8" ht="15.75" thickBot="1">
      <c r="B169" s="62">
        <v>166</v>
      </c>
      <c r="C169" s="41">
        <v>454</v>
      </c>
      <c r="D169" s="64">
        <f t="shared" si="8"/>
        <v>-97</v>
      </c>
      <c r="E169" s="39">
        <f t="shared" si="10"/>
        <v>-43650</v>
      </c>
      <c r="F169" s="39">
        <f t="shared" si="11"/>
        <v>2910</v>
      </c>
      <c r="G169" s="39">
        <f t="shared" si="9"/>
        <v>0</v>
      </c>
      <c r="H169" s="39">
        <f t="shared" si="9"/>
        <v>2910</v>
      </c>
    </row>
    <row r="170" spans="2:8" ht="15.75" thickBot="1">
      <c r="B170" s="62">
        <v>167</v>
      </c>
      <c r="C170" s="41">
        <v>435</v>
      </c>
      <c r="D170" s="64">
        <f t="shared" si="8"/>
        <v>-116</v>
      </c>
      <c r="E170" s="39">
        <f t="shared" si="10"/>
        <v>-52200</v>
      </c>
      <c r="F170" s="39">
        <f t="shared" si="11"/>
        <v>3480</v>
      </c>
      <c r="G170" s="39">
        <f t="shared" si="9"/>
        <v>0</v>
      </c>
      <c r="H170" s="39">
        <f t="shared" si="9"/>
        <v>3480</v>
      </c>
    </row>
    <row r="171" spans="2:8" ht="15.75" thickBot="1">
      <c r="B171" s="62">
        <v>168</v>
      </c>
      <c r="C171" s="41">
        <v>534</v>
      </c>
      <c r="D171" s="64">
        <f t="shared" si="8"/>
        <v>-17</v>
      </c>
      <c r="E171" s="39">
        <f t="shared" si="10"/>
        <v>-7650</v>
      </c>
      <c r="F171" s="39">
        <f t="shared" si="11"/>
        <v>510</v>
      </c>
      <c r="G171" s="39">
        <f t="shared" si="9"/>
        <v>0</v>
      </c>
      <c r="H171" s="39">
        <f t="shared" si="9"/>
        <v>510</v>
      </c>
    </row>
    <row r="172" spans="2:8" ht="15.75" thickBot="1">
      <c r="B172" s="62">
        <v>169</v>
      </c>
      <c r="C172" s="41">
        <v>439</v>
      </c>
      <c r="D172" s="64">
        <f t="shared" si="8"/>
        <v>-112</v>
      </c>
      <c r="E172" s="39">
        <f t="shared" si="10"/>
        <v>-50400</v>
      </c>
      <c r="F172" s="39">
        <f t="shared" si="11"/>
        <v>3360</v>
      </c>
      <c r="G172" s="39">
        <f t="shared" si="9"/>
        <v>0</v>
      </c>
      <c r="H172" s="39">
        <f t="shared" si="9"/>
        <v>3360</v>
      </c>
    </row>
    <row r="173" spans="2:8" ht="15.75" thickBot="1">
      <c r="B173" s="62">
        <v>170</v>
      </c>
      <c r="C173" s="41">
        <v>373</v>
      </c>
      <c r="D173" s="64">
        <f t="shared" si="8"/>
        <v>-178</v>
      </c>
      <c r="E173" s="39">
        <f t="shared" si="10"/>
        <v>-80100</v>
      </c>
      <c r="F173" s="39">
        <f t="shared" si="11"/>
        <v>5340</v>
      </c>
      <c r="G173" s="39">
        <f t="shared" si="9"/>
        <v>0</v>
      </c>
      <c r="H173" s="39">
        <f t="shared" si="9"/>
        <v>5340</v>
      </c>
    </row>
    <row r="174" spans="2:8" ht="15.75" thickBot="1">
      <c r="B174" s="62">
        <v>171</v>
      </c>
      <c r="C174" s="41">
        <v>447</v>
      </c>
      <c r="D174" s="64">
        <f t="shared" si="8"/>
        <v>-104</v>
      </c>
      <c r="E174" s="39">
        <f t="shared" si="10"/>
        <v>-46800</v>
      </c>
      <c r="F174" s="39">
        <f t="shared" si="11"/>
        <v>3120</v>
      </c>
      <c r="G174" s="39">
        <f t="shared" si="9"/>
        <v>0</v>
      </c>
      <c r="H174" s="39">
        <f t="shared" si="9"/>
        <v>3120</v>
      </c>
    </row>
    <row r="175" spans="2:8" ht="15.75" thickBot="1">
      <c r="B175" s="62">
        <v>172</v>
      </c>
      <c r="C175" s="41">
        <v>436</v>
      </c>
      <c r="D175" s="64">
        <f t="shared" si="8"/>
        <v>-115</v>
      </c>
      <c r="E175" s="39">
        <f t="shared" si="10"/>
        <v>-51750</v>
      </c>
      <c r="F175" s="39">
        <f t="shared" si="11"/>
        <v>3450</v>
      </c>
      <c r="G175" s="39">
        <f t="shared" si="9"/>
        <v>0</v>
      </c>
      <c r="H175" s="39">
        <f t="shared" si="9"/>
        <v>3450</v>
      </c>
    </row>
    <row r="176" spans="2:8" ht="15.75" thickBot="1">
      <c r="B176" s="62">
        <v>173</v>
      </c>
      <c r="C176" s="41">
        <v>454</v>
      </c>
      <c r="D176" s="64">
        <f t="shared" si="8"/>
        <v>-97</v>
      </c>
      <c r="E176" s="39">
        <f t="shared" si="10"/>
        <v>-43650</v>
      </c>
      <c r="F176" s="39">
        <f t="shared" si="11"/>
        <v>2910</v>
      </c>
      <c r="G176" s="39">
        <f t="shared" si="9"/>
        <v>0</v>
      </c>
      <c r="H176" s="39">
        <f t="shared" si="9"/>
        <v>2910</v>
      </c>
    </row>
    <row r="177" spans="2:8" ht="15.75" thickBot="1">
      <c r="B177" s="62">
        <v>174</v>
      </c>
      <c r="C177" s="41">
        <v>441</v>
      </c>
      <c r="D177" s="64">
        <f t="shared" si="8"/>
        <v>-110</v>
      </c>
      <c r="E177" s="39">
        <f t="shared" si="10"/>
        <v>-49500</v>
      </c>
      <c r="F177" s="39">
        <f t="shared" si="11"/>
        <v>3300</v>
      </c>
      <c r="G177" s="39">
        <f t="shared" si="9"/>
        <v>0</v>
      </c>
      <c r="H177" s="39">
        <f t="shared" si="9"/>
        <v>3300</v>
      </c>
    </row>
    <row r="178" spans="2:8" ht="15.75" thickBot="1">
      <c r="B178" s="62">
        <v>175</v>
      </c>
      <c r="C178" s="41">
        <v>400</v>
      </c>
      <c r="D178" s="64">
        <f t="shared" si="8"/>
        <v>-151</v>
      </c>
      <c r="E178" s="39">
        <f t="shared" si="10"/>
        <v>-67950</v>
      </c>
      <c r="F178" s="39">
        <f t="shared" si="11"/>
        <v>4530</v>
      </c>
      <c r="G178" s="39">
        <f t="shared" si="9"/>
        <v>0</v>
      </c>
      <c r="H178" s="39">
        <f t="shared" si="9"/>
        <v>4530</v>
      </c>
    </row>
    <row r="179" spans="2:8" ht="15.75" thickBot="1">
      <c r="B179" s="62">
        <v>176</v>
      </c>
      <c r="C179" s="41">
        <v>553</v>
      </c>
      <c r="D179" s="64">
        <f t="shared" si="8"/>
        <v>2</v>
      </c>
      <c r="E179" s="39">
        <f t="shared" si="10"/>
        <v>900</v>
      </c>
      <c r="F179" s="39">
        <f t="shared" si="11"/>
        <v>-60</v>
      </c>
      <c r="G179" s="39">
        <f t="shared" si="9"/>
        <v>900</v>
      </c>
      <c r="H179" s="39">
        <f t="shared" si="9"/>
        <v>0</v>
      </c>
    </row>
    <row r="180" spans="2:8" ht="15.75" thickBot="1">
      <c r="B180" s="62">
        <v>177</v>
      </c>
      <c r="C180" s="41">
        <v>441</v>
      </c>
      <c r="D180" s="64">
        <f t="shared" si="8"/>
        <v>-110</v>
      </c>
      <c r="E180" s="39">
        <f t="shared" si="10"/>
        <v>-49500</v>
      </c>
      <c r="F180" s="39">
        <f t="shared" si="11"/>
        <v>3300</v>
      </c>
      <c r="G180" s="39">
        <f t="shared" si="9"/>
        <v>0</v>
      </c>
      <c r="H180" s="39">
        <f t="shared" si="9"/>
        <v>3300</v>
      </c>
    </row>
    <row r="181" spans="2:8" ht="15.75" thickBot="1">
      <c r="B181" s="62">
        <v>178</v>
      </c>
      <c r="C181" s="41">
        <v>437</v>
      </c>
      <c r="D181" s="64">
        <f t="shared" si="8"/>
        <v>-114</v>
      </c>
      <c r="E181" s="39">
        <f t="shared" si="10"/>
        <v>-51300</v>
      </c>
      <c r="F181" s="39">
        <f t="shared" si="11"/>
        <v>3420</v>
      </c>
      <c r="G181" s="39">
        <f t="shared" si="9"/>
        <v>0</v>
      </c>
      <c r="H181" s="39">
        <f t="shared" si="9"/>
        <v>3420</v>
      </c>
    </row>
    <row r="182" spans="2:8" ht="15.75" thickBot="1">
      <c r="B182" s="62">
        <v>179</v>
      </c>
      <c r="C182" s="41">
        <v>528</v>
      </c>
      <c r="D182" s="64">
        <f t="shared" si="8"/>
        <v>-23</v>
      </c>
      <c r="E182" s="39">
        <f t="shared" si="10"/>
        <v>-10350</v>
      </c>
      <c r="F182" s="39">
        <f t="shared" si="11"/>
        <v>690</v>
      </c>
      <c r="G182" s="39">
        <f t="shared" si="9"/>
        <v>0</v>
      </c>
      <c r="H182" s="39">
        <f t="shared" si="9"/>
        <v>690</v>
      </c>
    </row>
    <row r="183" spans="2:8" ht="15.75" thickBot="1">
      <c r="B183" s="62">
        <v>180</v>
      </c>
      <c r="C183" s="41">
        <v>480</v>
      </c>
      <c r="D183" s="64">
        <f t="shared" si="8"/>
        <v>-71</v>
      </c>
      <c r="E183" s="39">
        <f t="shared" si="10"/>
        <v>-31950</v>
      </c>
      <c r="F183" s="39">
        <f t="shared" si="11"/>
        <v>2130</v>
      </c>
      <c r="G183" s="39">
        <f t="shared" si="9"/>
        <v>0</v>
      </c>
      <c r="H183" s="39">
        <f t="shared" si="9"/>
        <v>2130</v>
      </c>
    </row>
    <row r="184" spans="2:8" ht="15.75" thickBot="1">
      <c r="B184" s="62">
        <v>181</v>
      </c>
      <c r="C184" s="41">
        <v>475</v>
      </c>
      <c r="D184" s="64">
        <f t="shared" si="8"/>
        <v>-76</v>
      </c>
      <c r="E184" s="39">
        <f t="shared" si="10"/>
        <v>-34200</v>
      </c>
      <c r="F184" s="39">
        <f t="shared" si="11"/>
        <v>2280</v>
      </c>
      <c r="G184" s="39">
        <f t="shared" si="9"/>
        <v>0</v>
      </c>
      <c r="H184" s="39">
        <f t="shared" si="9"/>
        <v>2280</v>
      </c>
    </row>
    <row r="185" spans="2:8" ht="15.75" thickBot="1">
      <c r="B185" s="62">
        <v>182</v>
      </c>
      <c r="C185" s="41">
        <v>524</v>
      </c>
      <c r="D185" s="64">
        <f t="shared" si="8"/>
        <v>-27</v>
      </c>
      <c r="E185" s="39">
        <f t="shared" si="10"/>
        <v>-12150</v>
      </c>
      <c r="F185" s="39">
        <f t="shared" si="11"/>
        <v>810</v>
      </c>
      <c r="G185" s="39">
        <f t="shared" si="9"/>
        <v>0</v>
      </c>
      <c r="H185" s="39">
        <f t="shared" si="9"/>
        <v>810</v>
      </c>
    </row>
    <row r="186" spans="2:8" ht="15.75" thickBot="1">
      <c r="B186" s="62">
        <v>183</v>
      </c>
      <c r="C186" s="41">
        <v>426</v>
      </c>
      <c r="D186" s="64">
        <f t="shared" si="8"/>
        <v>-125</v>
      </c>
      <c r="E186" s="39">
        <f t="shared" si="10"/>
        <v>-56250</v>
      </c>
      <c r="F186" s="39">
        <f t="shared" si="11"/>
        <v>3750</v>
      </c>
      <c r="G186" s="39">
        <f t="shared" si="9"/>
        <v>0</v>
      </c>
      <c r="H186" s="39">
        <f t="shared" si="9"/>
        <v>3750</v>
      </c>
    </row>
    <row r="187" spans="2:8" ht="15.75" thickBot="1">
      <c r="B187" s="62">
        <v>184</v>
      </c>
      <c r="C187" s="41">
        <v>491</v>
      </c>
      <c r="D187" s="64">
        <f t="shared" si="8"/>
        <v>-60</v>
      </c>
      <c r="E187" s="39">
        <f t="shared" si="10"/>
        <v>-27000</v>
      </c>
      <c r="F187" s="39">
        <f t="shared" si="11"/>
        <v>1800</v>
      </c>
      <c r="G187" s="39">
        <f t="shared" si="9"/>
        <v>0</v>
      </c>
      <c r="H187" s="39">
        <f t="shared" si="9"/>
        <v>1800</v>
      </c>
    </row>
    <row r="188" spans="2:8" ht="15.75" thickBot="1">
      <c r="B188" s="62">
        <v>185</v>
      </c>
      <c r="C188" s="41">
        <v>487</v>
      </c>
      <c r="D188" s="64">
        <f t="shared" si="8"/>
        <v>-64</v>
      </c>
      <c r="E188" s="39">
        <f t="shared" si="10"/>
        <v>-28800</v>
      </c>
      <c r="F188" s="39">
        <f t="shared" si="11"/>
        <v>1920</v>
      </c>
      <c r="G188" s="39">
        <f t="shared" si="9"/>
        <v>0</v>
      </c>
      <c r="H188" s="39">
        <f t="shared" si="9"/>
        <v>1920</v>
      </c>
    </row>
    <row r="189" spans="2:8" ht="15.75" thickBot="1">
      <c r="B189" s="62">
        <v>186</v>
      </c>
      <c r="C189" s="41">
        <v>519</v>
      </c>
      <c r="D189" s="64">
        <f t="shared" si="8"/>
        <v>-32</v>
      </c>
      <c r="E189" s="39">
        <f t="shared" si="10"/>
        <v>-14400</v>
      </c>
      <c r="F189" s="39">
        <f t="shared" si="11"/>
        <v>960</v>
      </c>
      <c r="G189" s="39">
        <f t="shared" si="9"/>
        <v>0</v>
      </c>
      <c r="H189" s="39">
        <f t="shared" si="9"/>
        <v>960</v>
      </c>
    </row>
    <row r="190" spans="2:8" ht="15.75" thickBot="1">
      <c r="B190" s="62">
        <v>187</v>
      </c>
      <c r="C190" s="41">
        <v>438</v>
      </c>
      <c r="D190" s="64">
        <f t="shared" si="8"/>
        <v>-113</v>
      </c>
      <c r="E190" s="39">
        <f t="shared" si="10"/>
        <v>-50850</v>
      </c>
      <c r="F190" s="39">
        <f t="shared" si="11"/>
        <v>3390</v>
      </c>
      <c r="G190" s="39">
        <f t="shared" si="9"/>
        <v>0</v>
      </c>
      <c r="H190" s="39">
        <f t="shared" si="9"/>
        <v>3390</v>
      </c>
    </row>
    <row r="191" spans="2:8" ht="15.75" thickBot="1">
      <c r="B191" s="62">
        <v>188</v>
      </c>
      <c r="C191" s="41">
        <v>476</v>
      </c>
      <c r="D191" s="64">
        <f t="shared" si="8"/>
        <v>-75</v>
      </c>
      <c r="E191" s="39">
        <f t="shared" si="10"/>
        <v>-33750</v>
      </c>
      <c r="F191" s="39">
        <f t="shared" si="11"/>
        <v>2250</v>
      </c>
      <c r="G191" s="39">
        <f t="shared" si="9"/>
        <v>0</v>
      </c>
      <c r="H191" s="39">
        <f t="shared" si="9"/>
        <v>2250</v>
      </c>
    </row>
    <row r="192" spans="2:8" ht="15.75" thickBot="1">
      <c r="B192" s="62">
        <v>189</v>
      </c>
      <c r="C192" s="41">
        <v>522</v>
      </c>
      <c r="D192" s="64">
        <f t="shared" si="8"/>
        <v>-29</v>
      </c>
      <c r="E192" s="39">
        <f t="shared" si="10"/>
        <v>-13050</v>
      </c>
      <c r="F192" s="39">
        <f t="shared" si="11"/>
        <v>870</v>
      </c>
      <c r="G192" s="39">
        <f t="shared" si="9"/>
        <v>0</v>
      </c>
      <c r="H192" s="39">
        <f t="shared" si="9"/>
        <v>870</v>
      </c>
    </row>
    <row r="193" spans="2:8" ht="15.75" thickBot="1">
      <c r="B193" s="62">
        <v>190</v>
      </c>
      <c r="C193" s="41">
        <v>526</v>
      </c>
      <c r="D193" s="64">
        <f t="shared" si="8"/>
        <v>-25</v>
      </c>
      <c r="E193" s="39">
        <f t="shared" si="10"/>
        <v>-11250</v>
      </c>
      <c r="F193" s="39">
        <f t="shared" si="11"/>
        <v>750</v>
      </c>
      <c r="G193" s="39">
        <f t="shared" si="9"/>
        <v>0</v>
      </c>
      <c r="H193" s="39">
        <f t="shared" si="9"/>
        <v>750</v>
      </c>
    </row>
    <row r="194" spans="2:8" ht="15.75" thickBot="1">
      <c r="B194" s="62">
        <v>191</v>
      </c>
      <c r="C194" s="41">
        <v>504</v>
      </c>
      <c r="D194" s="64">
        <f t="shared" si="8"/>
        <v>-47</v>
      </c>
      <c r="E194" s="39">
        <f t="shared" si="10"/>
        <v>-21150</v>
      </c>
      <c r="F194" s="39">
        <f t="shared" si="11"/>
        <v>1410</v>
      </c>
      <c r="G194" s="39">
        <f t="shared" si="9"/>
        <v>0</v>
      </c>
      <c r="H194" s="39">
        <f t="shared" si="9"/>
        <v>1410</v>
      </c>
    </row>
    <row r="195" spans="2:8" ht="15.75" thickBot="1">
      <c r="B195" s="62">
        <v>192</v>
      </c>
      <c r="C195" s="41">
        <v>520</v>
      </c>
      <c r="D195" s="64">
        <f t="shared" si="8"/>
        <v>-31</v>
      </c>
      <c r="E195" s="39">
        <f t="shared" si="10"/>
        <v>-13950</v>
      </c>
      <c r="F195" s="39">
        <f t="shared" si="11"/>
        <v>930</v>
      </c>
      <c r="G195" s="39">
        <f t="shared" si="9"/>
        <v>0</v>
      </c>
      <c r="H195" s="39">
        <f t="shared" si="9"/>
        <v>930</v>
      </c>
    </row>
    <row r="196" spans="2:8" ht="15.75" thickBot="1">
      <c r="B196" s="62">
        <v>193</v>
      </c>
      <c r="C196" s="41">
        <v>483</v>
      </c>
      <c r="D196" s="64">
        <f t="shared" ref="D196:D259" si="12">C196-$L$6</f>
        <v>-68</v>
      </c>
      <c r="E196" s="39">
        <f t="shared" si="10"/>
        <v>-30600</v>
      </c>
      <c r="F196" s="39">
        <f t="shared" si="11"/>
        <v>2040</v>
      </c>
      <c r="G196" s="39">
        <f t="shared" ref="G196:H259" si="13">IF(E196&lt;0,0,E196)</f>
        <v>0</v>
      </c>
      <c r="H196" s="39">
        <f t="shared" si="13"/>
        <v>2040</v>
      </c>
    </row>
    <row r="197" spans="2:8" ht="15.75" thickBot="1">
      <c r="B197" s="62">
        <v>194</v>
      </c>
      <c r="C197" s="41">
        <v>441</v>
      </c>
      <c r="D197" s="64">
        <f t="shared" si="12"/>
        <v>-110</v>
      </c>
      <c r="E197" s="39">
        <f t="shared" ref="E197:E260" si="14">D197*$L$17*1</f>
        <v>-49500</v>
      </c>
      <c r="F197" s="39">
        <f t="shared" ref="F197:F260" si="15">D197*$L$18*-1</f>
        <v>3300</v>
      </c>
      <c r="G197" s="39">
        <f t="shared" si="13"/>
        <v>0</v>
      </c>
      <c r="H197" s="39">
        <f t="shared" si="13"/>
        <v>3300</v>
      </c>
    </row>
    <row r="198" spans="2:8" ht="15.75" thickBot="1">
      <c r="B198" s="62">
        <v>195</v>
      </c>
      <c r="C198" s="41">
        <v>514</v>
      </c>
      <c r="D198" s="64">
        <f t="shared" si="12"/>
        <v>-37</v>
      </c>
      <c r="E198" s="39">
        <f t="shared" si="14"/>
        <v>-16650</v>
      </c>
      <c r="F198" s="39">
        <f t="shared" si="15"/>
        <v>1110</v>
      </c>
      <c r="G198" s="39">
        <f t="shared" si="13"/>
        <v>0</v>
      </c>
      <c r="H198" s="39">
        <f t="shared" si="13"/>
        <v>1110</v>
      </c>
    </row>
    <row r="199" spans="2:8" ht="15.75" thickBot="1">
      <c r="B199" s="62">
        <v>196</v>
      </c>
      <c r="C199" s="41">
        <v>444</v>
      </c>
      <c r="D199" s="64">
        <f t="shared" si="12"/>
        <v>-107</v>
      </c>
      <c r="E199" s="39">
        <f t="shared" si="14"/>
        <v>-48150</v>
      </c>
      <c r="F199" s="39">
        <f t="shared" si="15"/>
        <v>3210</v>
      </c>
      <c r="G199" s="39">
        <f t="shared" si="13"/>
        <v>0</v>
      </c>
      <c r="H199" s="39">
        <f t="shared" si="13"/>
        <v>3210</v>
      </c>
    </row>
    <row r="200" spans="2:8" ht="15.75" thickBot="1">
      <c r="B200" s="62">
        <v>197</v>
      </c>
      <c r="C200" s="41">
        <v>526</v>
      </c>
      <c r="D200" s="64">
        <f t="shared" si="12"/>
        <v>-25</v>
      </c>
      <c r="E200" s="39">
        <f t="shared" si="14"/>
        <v>-11250</v>
      </c>
      <c r="F200" s="39">
        <f t="shared" si="15"/>
        <v>750</v>
      </c>
      <c r="G200" s="39">
        <f t="shared" si="13"/>
        <v>0</v>
      </c>
      <c r="H200" s="39">
        <f t="shared" si="13"/>
        <v>750</v>
      </c>
    </row>
    <row r="201" spans="2:8" ht="15.75" thickBot="1">
      <c r="B201" s="62">
        <v>198</v>
      </c>
      <c r="C201" s="41">
        <v>509</v>
      </c>
      <c r="D201" s="64">
        <f t="shared" si="12"/>
        <v>-42</v>
      </c>
      <c r="E201" s="39">
        <f t="shared" si="14"/>
        <v>-18900</v>
      </c>
      <c r="F201" s="39">
        <f t="shared" si="15"/>
        <v>1260</v>
      </c>
      <c r="G201" s="39">
        <f t="shared" si="13"/>
        <v>0</v>
      </c>
      <c r="H201" s="39">
        <f t="shared" si="13"/>
        <v>1260</v>
      </c>
    </row>
    <row r="202" spans="2:8" ht="15.75" thickBot="1">
      <c r="B202" s="62">
        <v>199</v>
      </c>
      <c r="C202" s="41">
        <v>518</v>
      </c>
      <c r="D202" s="64">
        <f t="shared" si="12"/>
        <v>-33</v>
      </c>
      <c r="E202" s="39">
        <f t="shared" si="14"/>
        <v>-14850</v>
      </c>
      <c r="F202" s="39">
        <f t="shared" si="15"/>
        <v>990</v>
      </c>
      <c r="G202" s="39">
        <f t="shared" si="13"/>
        <v>0</v>
      </c>
      <c r="H202" s="39">
        <f t="shared" si="13"/>
        <v>990</v>
      </c>
    </row>
    <row r="203" spans="2:8" ht="15.75" thickBot="1">
      <c r="B203" s="62">
        <v>200</v>
      </c>
      <c r="C203" s="41">
        <v>487</v>
      </c>
      <c r="D203" s="64">
        <f t="shared" si="12"/>
        <v>-64</v>
      </c>
      <c r="E203" s="39">
        <f t="shared" si="14"/>
        <v>-28800</v>
      </c>
      <c r="F203" s="39">
        <f t="shared" si="15"/>
        <v>1920</v>
      </c>
      <c r="G203" s="39">
        <f t="shared" si="13"/>
        <v>0</v>
      </c>
      <c r="H203" s="39">
        <f t="shared" si="13"/>
        <v>1920</v>
      </c>
    </row>
    <row r="204" spans="2:8" ht="15.75" thickBot="1">
      <c r="B204" s="62">
        <v>201</v>
      </c>
      <c r="C204" s="41">
        <v>425</v>
      </c>
      <c r="D204" s="64">
        <f t="shared" si="12"/>
        <v>-126</v>
      </c>
      <c r="E204" s="39">
        <f t="shared" si="14"/>
        <v>-56700</v>
      </c>
      <c r="F204" s="39">
        <f t="shared" si="15"/>
        <v>3780</v>
      </c>
      <c r="G204" s="39">
        <f t="shared" si="13"/>
        <v>0</v>
      </c>
      <c r="H204" s="39">
        <f t="shared" si="13"/>
        <v>3780</v>
      </c>
    </row>
    <row r="205" spans="2:8" ht="15.75" thickBot="1">
      <c r="B205" s="62">
        <v>202</v>
      </c>
      <c r="C205" s="41">
        <v>537</v>
      </c>
      <c r="D205" s="64">
        <f t="shared" si="12"/>
        <v>-14</v>
      </c>
      <c r="E205" s="39">
        <f t="shared" si="14"/>
        <v>-6300</v>
      </c>
      <c r="F205" s="39">
        <f t="shared" si="15"/>
        <v>420</v>
      </c>
      <c r="G205" s="39">
        <f t="shared" si="13"/>
        <v>0</v>
      </c>
      <c r="H205" s="39">
        <f t="shared" si="13"/>
        <v>420</v>
      </c>
    </row>
    <row r="206" spans="2:8" ht="15.75" thickBot="1">
      <c r="B206" s="62">
        <v>203</v>
      </c>
      <c r="C206" s="41">
        <v>471</v>
      </c>
      <c r="D206" s="64">
        <f t="shared" si="12"/>
        <v>-80</v>
      </c>
      <c r="E206" s="39">
        <f t="shared" si="14"/>
        <v>-36000</v>
      </c>
      <c r="F206" s="39">
        <f t="shared" si="15"/>
        <v>2400</v>
      </c>
      <c r="G206" s="39">
        <f t="shared" si="13"/>
        <v>0</v>
      </c>
      <c r="H206" s="39">
        <f t="shared" si="13"/>
        <v>2400</v>
      </c>
    </row>
    <row r="207" spans="2:8" ht="15.75" thickBot="1">
      <c r="B207" s="62">
        <v>204</v>
      </c>
      <c r="C207" s="41">
        <v>447</v>
      </c>
      <c r="D207" s="64">
        <f t="shared" si="12"/>
        <v>-104</v>
      </c>
      <c r="E207" s="39">
        <f t="shared" si="14"/>
        <v>-46800</v>
      </c>
      <c r="F207" s="39">
        <f t="shared" si="15"/>
        <v>3120</v>
      </c>
      <c r="G207" s="39">
        <f t="shared" si="13"/>
        <v>0</v>
      </c>
      <c r="H207" s="39">
        <f t="shared" si="13"/>
        <v>3120</v>
      </c>
    </row>
    <row r="208" spans="2:8" ht="15.75" thickBot="1">
      <c r="B208" s="62">
        <v>205</v>
      </c>
      <c r="C208" s="41">
        <v>460</v>
      </c>
      <c r="D208" s="64">
        <f t="shared" si="12"/>
        <v>-91</v>
      </c>
      <c r="E208" s="39">
        <f t="shared" si="14"/>
        <v>-40950</v>
      </c>
      <c r="F208" s="39">
        <f t="shared" si="15"/>
        <v>2730</v>
      </c>
      <c r="G208" s="39">
        <f t="shared" si="13"/>
        <v>0</v>
      </c>
      <c r="H208" s="39">
        <f t="shared" si="13"/>
        <v>2730</v>
      </c>
    </row>
    <row r="209" spans="2:8" ht="15.75" thickBot="1">
      <c r="B209" s="62">
        <v>206</v>
      </c>
      <c r="C209" s="41">
        <v>446</v>
      </c>
      <c r="D209" s="64">
        <f t="shared" si="12"/>
        <v>-105</v>
      </c>
      <c r="E209" s="39">
        <f t="shared" si="14"/>
        <v>-47250</v>
      </c>
      <c r="F209" s="39">
        <f t="shared" si="15"/>
        <v>3150</v>
      </c>
      <c r="G209" s="39">
        <f t="shared" si="13"/>
        <v>0</v>
      </c>
      <c r="H209" s="39">
        <f t="shared" si="13"/>
        <v>3150</v>
      </c>
    </row>
    <row r="210" spans="2:8" ht="15.75" thickBot="1">
      <c r="B210" s="62">
        <v>207</v>
      </c>
      <c r="C210" s="41">
        <v>468</v>
      </c>
      <c r="D210" s="64">
        <f t="shared" si="12"/>
        <v>-83</v>
      </c>
      <c r="E210" s="39">
        <f t="shared" si="14"/>
        <v>-37350</v>
      </c>
      <c r="F210" s="39">
        <f t="shared" si="15"/>
        <v>2490</v>
      </c>
      <c r="G210" s="39">
        <f t="shared" si="13"/>
        <v>0</v>
      </c>
      <c r="H210" s="39">
        <f t="shared" si="13"/>
        <v>2490</v>
      </c>
    </row>
    <row r="211" spans="2:8" ht="15.75" thickBot="1">
      <c r="B211" s="62">
        <v>208</v>
      </c>
      <c r="C211" s="41">
        <v>463</v>
      </c>
      <c r="D211" s="64">
        <f t="shared" si="12"/>
        <v>-88</v>
      </c>
      <c r="E211" s="39">
        <f t="shared" si="14"/>
        <v>-39600</v>
      </c>
      <c r="F211" s="39">
        <f t="shared" si="15"/>
        <v>2640</v>
      </c>
      <c r="G211" s="39">
        <f t="shared" si="13"/>
        <v>0</v>
      </c>
      <c r="H211" s="39">
        <f t="shared" si="13"/>
        <v>2640</v>
      </c>
    </row>
    <row r="212" spans="2:8" ht="15.75" thickBot="1">
      <c r="B212" s="62">
        <v>209</v>
      </c>
      <c r="C212" s="41">
        <v>509</v>
      </c>
      <c r="D212" s="64">
        <f t="shared" si="12"/>
        <v>-42</v>
      </c>
      <c r="E212" s="39">
        <f t="shared" si="14"/>
        <v>-18900</v>
      </c>
      <c r="F212" s="39">
        <f t="shared" si="15"/>
        <v>1260</v>
      </c>
      <c r="G212" s="39">
        <f t="shared" si="13"/>
        <v>0</v>
      </c>
      <c r="H212" s="39">
        <f t="shared" si="13"/>
        <v>1260</v>
      </c>
    </row>
    <row r="213" spans="2:8" ht="15.75" thickBot="1">
      <c r="B213" s="62">
        <v>210</v>
      </c>
      <c r="C213" s="41">
        <v>475</v>
      </c>
      <c r="D213" s="64">
        <f t="shared" si="12"/>
        <v>-76</v>
      </c>
      <c r="E213" s="39">
        <f t="shared" si="14"/>
        <v>-34200</v>
      </c>
      <c r="F213" s="39">
        <f t="shared" si="15"/>
        <v>2280</v>
      </c>
      <c r="G213" s="39">
        <f t="shared" si="13"/>
        <v>0</v>
      </c>
      <c r="H213" s="39">
        <f t="shared" si="13"/>
        <v>2280</v>
      </c>
    </row>
    <row r="214" spans="2:8" ht="15.75" thickBot="1">
      <c r="B214" s="62">
        <v>211</v>
      </c>
      <c r="C214" s="41">
        <v>469</v>
      </c>
      <c r="D214" s="64">
        <f t="shared" si="12"/>
        <v>-82</v>
      </c>
      <c r="E214" s="39">
        <f t="shared" si="14"/>
        <v>-36900</v>
      </c>
      <c r="F214" s="39">
        <f t="shared" si="15"/>
        <v>2460</v>
      </c>
      <c r="G214" s="39">
        <f t="shared" si="13"/>
        <v>0</v>
      </c>
      <c r="H214" s="39">
        <f t="shared" si="13"/>
        <v>2460</v>
      </c>
    </row>
    <row r="215" spans="2:8" ht="15.75" thickBot="1">
      <c r="B215" s="62">
        <v>212</v>
      </c>
      <c r="C215" s="41">
        <v>450</v>
      </c>
      <c r="D215" s="64">
        <f t="shared" si="12"/>
        <v>-101</v>
      </c>
      <c r="E215" s="39">
        <f t="shared" si="14"/>
        <v>-45450</v>
      </c>
      <c r="F215" s="39">
        <f t="shared" si="15"/>
        <v>3030</v>
      </c>
      <c r="G215" s="39">
        <f t="shared" si="13"/>
        <v>0</v>
      </c>
      <c r="H215" s="39">
        <f t="shared" si="13"/>
        <v>3030</v>
      </c>
    </row>
    <row r="216" spans="2:8" ht="15.75" thickBot="1">
      <c r="B216" s="62">
        <v>213</v>
      </c>
      <c r="C216" s="41">
        <v>488</v>
      </c>
      <c r="D216" s="64">
        <f t="shared" si="12"/>
        <v>-63</v>
      </c>
      <c r="E216" s="39">
        <f t="shared" si="14"/>
        <v>-28350</v>
      </c>
      <c r="F216" s="39">
        <f t="shared" si="15"/>
        <v>1890</v>
      </c>
      <c r="G216" s="39">
        <f t="shared" si="13"/>
        <v>0</v>
      </c>
      <c r="H216" s="39">
        <f t="shared" si="13"/>
        <v>1890</v>
      </c>
    </row>
    <row r="217" spans="2:8" ht="15.75" thickBot="1">
      <c r="B217" s="62">
        <v>214</v>
      </c>
      <c r="C217" s="41">
        <v>400</v>
      </c>
      <c r="D217" s="64">
        <f t="shared" si="12"/>
        <v>-151</v>
      </c>
      <c r="E217" s="39">
        <f t="shared" si="14"/>
        <v>-67950</v>
      </c>
      <c r="F217" s="39">
        <f t="shared" si="15"/>
        <v>4530</v>
      </c>
      <c r="G217" s="39">
        <f t="shared" si="13"/>
        <v>0</v>
      </c>
      <c r="H217" s="39">
        <f t="shared" si="13"/>
        <v>4530</v>
      </c>
    </row>
    <row r="218" spans="2:8" ht="15.75" thickBot="1">
      <c r="B218" s="62">
        <v>215</v>
      </c>
      <c r="C218" s="41">
        <v>482</v>
      </c>
      <c r="D218" s="64">
        <f t="shared" si="12"/>
        <v>-69</v>
      </c>
      <c r="E218" s="39">
        <f t="shared" si="14"/>
        <v>-31050</v>
      </c>
      <c r="F218" s="39">
        <f t="shared" si="15"/>
        <v>2070</v>
      </c>
      <c r="G218" s="39">
        <f t="shared" si="13"/>
        <v>0</v>
      </c>
      <c r="H218" s="39">
        <f t="shared" si="13"/>
        <v>2070</v>
      </c>
    </row>
    <row r="219" spans="2:8" ht="15.75" thickBot="1">
      <c r="B219" s="62">
        <v>216</v>
      </c>
      <c r="C219" s="41">
        <v>479</v>
      </c>
      <c r="D219" s="64">
        <f t="shared" si="12"/>
        <v>-72</v>
      </c>
      <c r="E219" s="39">
        <f t="shared" si="14"/>
        <v>-32400</v>
      </c>
      <c r="F219" s="39">
        <f t="shared" si="15"/>
        <v>2160</v>
      </c>
      <c r="G219" s="39">
        <f t="shared" si="13"/>
        <v>0</v>
      </c>
      <c r="H219" s="39">
        <f t="shared" si="13"/>
        <v>2160</v>
      </c>
    </row>
    <row r="220" spans="2:8" ht="15.75" thickBot="1">
      <c r="B220" s="62">
        <v>217</v>
      </c>
      <c r="C220" s="41">
        <v>426</v>
      </c>
      <c r="D220" s="64">
        <f t="shared" si="12"/>
        <v>-125</v>
      </c>
      <c r="E220" s="39">
        <f t="shared" si="14"/>
        <v>-56250</v>
      </c>
      <c r="F220" s="39">
        <f t="shared" si="15"/>
        <v>3750</v>
      </c>
      <c r="G220" s="39">
        <f t="shared" si="13"/>
        <v>0</v>
      </c>
      <c r="H220" s="39">
        <f t="shared" si="13"/>
        <v>3750</v>
      </c>
    </row>
    <row r="221" spans="2:8" ht="15.75" thickBot="1">
      <c r="B221" s="62">
        <v>218</v>
      </c>
      <c r="C221" s="41">
        <v>486</v>
      </c>
      <c r="D221" s="64">
        <f t="shared" si="12"/>
        <v>-65</v>
      </c>
      <c r="E221" s="39">
        <f t="shared" si="14"/>
        <v>-29250</v>
      </c>
      <c r="F221" s="39">
        <f t="shared" si="15"/>
        <v>1950</v>
      </c>
      <c r="G221" s="39">
        <f t="shared" si="13"/>
        <v>0</v>
      </c>
      <c r="H221" s="39">
        <f t="shared" si="13"/>
        <v>1950</v>
      </c>
    </row>
    <row r="222" spans="2:8" ht="15.75" thickBot="1">
      <c r="B222" s="62">
        <v>219</v>
      </c>
      <c r="C222" s="41">
        <v>510</v>
      </c>
      <c r="D222" s="64">
        <f t="shared" si="12"/>
        <v>-41</v>
      </c>
      <c r="E222" s="39">
        <f t="shared" si="14"/>
        <v>-18450</v>
      </c>
      <c r="F222" s="39">
        <f t="shared" si="15"/>
        <v>1230</v>
      </c>
      <c r="G222" s="39">
        <f t="shared" si="13"/>
        <v>0</v>
      </c>
      <c r="H222" s="39">
        <f t="shared" si="13"/>
        <v>1230</v>
      </c>
    </row>
    <row r="223" spans="2:8" ht="15.75" thickBot="1">
      <c r="B223" s="62">
        <v>220</v>
      </c>
      <c r="C223" s="41">
        <v>392</v>
      </c>
      <c r="D223" s="64">
        <f t="shared" si="12"/>
        <v>-159</v>
      </c>
      <c r="E223" s="39">
        <f t="shared" si="14"/>
        <v>-71550</v>
      </c>
      <c r="F223" s="39">
        <f t="shared" si="15"/>
        <v>4770</v>
      </c>
      <c r="G223" s="39">
        <f t="shared" si="13"/>
        <v>0</v>
      </c>
      <c r="H223" s="39">
        <f t="shared" si="13"/>
        <v>4770</v>
      </c>
    </row>
    <row r="224" spans="2:8" ht="15.75" thickBot="1">
      <c r="B224" s="62">
        <v>221</v>
      </c>
      <c r="C224" s="41">
        <v>591</v>
      </c>
      <c r="D224" s="64">
        <f t="shared" si="12"/>
        <v>40</v>
      </c>
      <c r="E224" s="39">
        <f t="shared" si="14"/>
        <v>18000</v>
      </c>
      <c r="F224" s="39">
        <f t="shared" si="15"/>
        <v>-1200</v>
      </c>
      <c r="G224" s="39">
        <f t="shared" si="13"/>
        <v>18000</v>
      </c>
      <c r="H224" s="39">
        <f t="shared" si="13"/>
        <v>0</v>
      </c>
    </row>
    <row r="225" spans="2:8" ht="15.75" thickBot="1">
      <c r="B225" s="62">
        <v>222</v>
      </c>
      <c r="C225" s="41">
        <v>415</v>
      </c>
      <c r="D225" s="64">
        <f t="shared" si="12"/>
        <v>-136</v>
      </c>
      <c r="E225" s="39">
        <f t="shared" si="14"/>
        <v>-61200</v>
      </c>
      <c r="F225" s="39">
        <f t="shared" si="15"/>
        <v>4080</v>
      </c>
      <c r="G225" s="39">
        <f t="shared" si="13"/>
        <v>0</v>
      </c>
      <c r="H225" s="39">
        <f t="shared" si="13"/>
        <v>4080</v>
      </c>
    </row>
    <row r="226" spans="2:8" ht="15.75" thickBot="1">
      <c r="B226" s="62">
        <v>223</v>
      </c>
      <c r="C226" s="41">
        <v>467</v>
      </c>
      <c r="D226" s="64">
        <f t="shared" si="12"/>
        <v>-84</v>
      </c>
      <c r="E226" s="39">
        <f t="shared" si="14"/>
        <v>-37800</v>
      </c>
      <c r="F226" s="39">
        <f t="shared" si="15"/>
        <v>2520</v>
      </c>
      <c r="G226" s="39">
        <f t="shared" si="13"/>
        <v>0</v>
      </c>
      <c r="H226" s="39">
        <f t="shared" si="13"/>
        <v>2520</v>
      </c>
    </row>
    <row r="227" spans="2:8" ht="15.75" thickBot="1">
      <c r="B227" s="62">
        <v>224</v>
      </c>
      <c r="C227" s="41">
        <v>397</v>
      </c>
      <c r="D227" s="64">
        <f t="shared" si="12"/>
        <v>-154</v>
      </c>
      <c r="E227" s="39">
        <f t="shared" si="14"/>
        <v>-69300</v>
      </c>
      <c r="F227" s="39">
        <f t="shared" si="15"/>
        <v>4620</v>
      </c>
      <c r="G227" s="39">
        <f t="shared" si="13"/>
        <v>0</v>
      </c>
      <c r="H227" s="39">
        <f t="shared" si="13"/>
        <v>4620</v>
      </c>
    </row>
    <row r="228" spans="2:8" ht="15.75" thickBot="1">
      <c r="B228" s="62">
        <v>225</v>
      </c>
      <c r="C228" s="41">
        <v>456</v>
      </c>
      <c r="D228" s="64">
        <f t="shared" si="12"/>
        <v>-95</v>
      </c>
      <c r="E228" s="39">
        <f t="shared" si="14"/>
        <v>-42750</v>
      </c>
      <c r="F228" s="39">
        <f t="shared" si="15"/>
        <v>2850</v>
      </c>
      <c r="G228" s="39">
        <f t="shared" si="13"/>
        <v>0</v>
      </c>
      <c r="H228" s="39">
        <f t="shared" si="13"/>
        <v>2850</v>
      </c>
    </row>
    <row r="229" spans="2:8" ht="15.75" thickBot="1">
      <c r="B229" s="62">
        <v>226</v>
      </c>
      <c r="C229" s="41">
        <v>573</v>
      </c>
      <c r="D229" s="64">
        <f t="shared" si="12"/>
        <v>22</v>
      </c>
      <c r="E229" s="39">
        <f t="shared" si="14"/>
        <v>9900</v>
      </c>
      <c r="F229" s="39">
        <f t="shared" si="15"/>
        <v>-660</v>
      </c>
      <c r="G229" s="39">
        <f t="shared" si="13"/>
        <v>9900</v>
      </c>
      <c r="H229" s="39">
        <f t="shared" si="13"/>
        <v>0</v>
      </c>
    </row>
    <row r="230" spans="2:8" ht="15.75" thickBot="1">
      <c r="B230" s="62">
        <v>227</v>
      </c>
      <c r="C230" s="41">
        <v>529</v>
      </c>
      <c r="D230" s="64">
        <f t="shared" si="12"/>
        <v>-22</v>
      </c>
      <c r="E230" s="39">
        <f t="shared" si="14"/>
        <v>-9900</v>
      </c>
      <c r="F230" s="39">
        <f t="shared" si="15"/>
        <v>660</v>
      </c>
      <c r="G230" s="39">
        <f t="shared" si="13"/>
        <v>0</v>
      </c>
      <c r="H230" s="39">
        <f t="shared" si="13"/>
        <v>660</v>
      </c>
    </row>
    <row r="231" spans="2:8" ht="15.75" thickBot="1">
      <c r="B231" s="62">
        <v>228</v>
      </c>
      <c r="C231" s="41">
        <v>453</v>
      </c>
      <c r="D231" s="64">
        <f t="shared" si="12"/>
        <v>-98</v>
      </c>
      <c r="E231" s="39">
        <f t="shared" si="14"/>
        <v>-44100</v>
      </c>
      <c r="F231" s="39">
        <f t="shared" si="15"/>
        <v>2940</v>
      </c>
      <c r="G231" s="39">
        <f t="shared" si="13"/>
        <v>0</v>
      </c>
      <c r="H231" s="39">
        <f t="shared" si="13"/>
        <v>2940</v>
      </c>
    </row>
    <row r="232" spans="2:8" ht="15.75" thickBot="1">
      <c r="B232" s="62">
        <v>229</v>
      </c>
      <c r="C232" s="41">
        <v>472</v>
      </c>
      <c r="D232" s="64">
        <f t="shared" si="12"/>
        <v>-79</v>
      </c>
      <c r="E232" s="39">
        <f t="shared" si="14"/>
        <v>-35550</v>
      </c>
      <c r="F232" s="39">
        <f t="shared" si="15"/>
        <v>2370</v>
      </c>
      <c r="G232" s="39">
        <f t="shared" si="13"/>
        <v>0</v>
      </c>
      <c r="H232" s="39">
        <f t="shared" si="13"/>
        <v>2370</v>
      </c>
    </row>
    <row r="233" spans="2:8" ht="15.75" thickBot="1">
      <c r="B233" s="62">
        <v>230</v>
      </c>
      <c r="C233" s="41">
        <v>442</v>
      </c>
      <c r="D233" s="64">
        <f t="shared" si="12"/>
        <v>-109</v>
      </c>
      <c r="E233" s="39">
        <f t="shared" si="14"/>
        <v>-49050</v>
      </c>
      <c r="F233" s="39">
        <f t="shared" si="15"/>
        <v>3270</v>
      </c>
      <c r="G233" s="39">
        <f t="shared" si="13"/>
        <v>0</v>
      </c>
      <c r="H233" s="39">
        <f t="shared" si="13"/>
        <v>3270</v>
      </c>
    </row>
    <row r="234" spans="2:8" ht="15.75" thickBot="1">
      <c r="B234" s="62">
        <v>231</v>
      </c>
      <c r="C234" s="41">
        <v>427</v>
      </c>
      <c r="D234" s="64">
        <f t="shared" si="12"/>
        <v>-124</v>
      </c>
      <c r="E234" s="39">
        <f t="shared" si="14"/>
        <v>-55800</v>
      </c>
      <c r="F234" s="39">
        <f t="shared" si="15"/>
        <v>3720</v>
      </c>
      <c r="G234" s="39">
        <f t="shared" si="13"/>
        <v>0</v>
      </c>
      <c r="H234" s="39">
        <f t="shared" si="13"/>
        <v>3720</v>
      </c>
    </row>
    <row r="235" spans="2:8" ht="15.75" thickBot="1">
      <c r="B235" s="62">
        <v>232</v>
      </c>
      <c r="C235" s="41">
        <v>426</v>
      </c>
      <c r="D235" s="64">
        <f t="shared" si="12"/>
        <v>-125</v>
      </c>
      <c r="E235" s="39">
        <f t="shared" si="14"/>
        <v>-56250</v>
      </c>
      <c r="F235" s="39">
        <f t="shared" si="15"/>
        <v>3750</v>
      </c>
      <c r="G235" s="39">
        <f t="shared" si="13"/>
        <v>0</v>
      </c>
      <c r="H235" s="39">
        <f t="shared" si="13"/>
        <v>3750</v>
      </c>
    </row>
    <row r="236" spans="2:8" ht="15.75" thickBot="1">
      <c r="B236" s="62">
        <v>233</v>
      </c>
      <c r="C236" s="41">
        <v>514</v>
      </c>
      <c r="D236" s="64">
        <f t="shared" si="12"/>
        <v>-37</v>
      </c>
      <c r="E236" s="39">
        <f t="shared" si="14"/>
        <v>-16650</v>
      </c>
      <c r="F236" s="39">
        <f t="shared" si="15"/>
        <v>1110</v>
      </c>
      <c r="G236" s="39">
        <f t="shared" si="13"/>
        <v>0</v>
      </c>
      <c r="H236" s="39">
        <f t="shared" si="13"/>
        <v>1110</v>
      </c>
    </row>
    <row r="237" spans="2:8" ht="15.75" thickBot="1">
      <c r="B237" s="62">
        <v>234</v>
      </c>
      <c r="C237" s="41">
        <v>462</v>
      </c>
      <c r="D237" s="64">
        <f t="shared" si="12"/>
        <v>-89</v>
      </c>
      <c r="E237" s="39">
        <f t="shared" si="14"/>
        <v>-40050</v>
      </c>
      <c r="F237" s="39">
        <f t="shared" si="15"/>
        <v>2670</v>
      </c>
      <c r="G237" s="39">
        <f t="shared" si="13"/>
        <v>0</v>
      </c>
      <c r="H237" s="39">
        <f t="shared" si="13"/>
        <v>2670</v>
      </c>
    </row>
    <row r="238" spans="2:8" ht="15.75" thickBot="1">
      <c r="B238" s="62">
        <v>235</v>
      </c>
      <c r="C238" s="41">
        <v>473</v>
      </c>
      <c r="D238" s="64">
        <f t="shared" si="12"/>
        <v>-78</v>
      </c>
      <c r="E238" s="39">
        <f t="shared" si="14"/>
        <v>-35100</v>
      </c>
      <c r="F238" s="39">
        <f t="shared" si="15"/>
        <v>2340</v>
      </c>
      <c r="G238" s="39">
        <f t="shared" si="13"/>
        <v>0</v>
      </c>
      <c r="H238" s="39">
        <f t="shared" si="13"/>
        <v>2340</v>
      </c>
    </row>
    <row r="239" spans="2:8" ht="15.75" thickBot="1">
      <c r="B239" s="62">
        <v>236</v>
      </c>
      <c r="C239" s="41">
        <v>494</v>
      </c>
      <c r="D239" s="64">
        <f t="shared" si="12"/>
        <v>-57</v>
      </c>
      <c r="E239" s="39">
        <f t="shared" si="14"/>
        <v>-25650</v>
      </c>
      <c r="F239" s="39">
        <f t="shared" si="15"/>
        <v>1710</v>
      </c>
      <c r="G239" s="39">
        <f t="shared" si="13"/>
        <v>0</v>
      </c>
      <c r="H239" s="39">
        <f t="shared" si="13"/>
        <v>1710</v>
      </c>
    </row>
    <row r="240" spans="2:8" ht="15.75" thickBot="1">
      <c r="B240" s="62">
        <v>237</v>
      </c>
      <c r="C240" s="41">
        <v>461</v>
      </c>
      <c r="D240" s="64">
        <f t="shared" si="12"/>
        <v>-90</v>
      </c>
      <c r="E240" s="39">
        <f t="shared" si="14"/>
        <v>-40500</v>
      </c>
      <c r="F240" s="39">
        <f t="shared" si="15"/>
        <v>2700</v>
      </c>
      <c r="G240" s="39">
        <f t="shared" si="13"/>
        <v>0</v>
      </c>
      <c r="H240" s="39">
        <f t="shared" si="13"/>
        <v>2700</v>
      </c>
    </row>
    <row r="241" spans="2:8" ht="15.75" thickBot="1">
      <c r="B241" s="62">
        <v>238</v>
      </c>
      <c r="C241" s="41">
        <v>486</v>
      </c>
      <c r="D241" s="64">
        <f t="shared" si="12"/>
        <v>-65</v>
      </c>
      <c r="E241" s="39">
        <f t="shared" si="14"/>
        <v>-29250</v>
      </c>
      <c r="F241" s="39">
        <f t="shared" si="15"/>
        <v>1950</v>
      </c>
      <c r="G241" s="39">
        <f t="shared" si="13"/>
        <v>0</v>
      </c>
      <c r="H241" s="39">
        <f t="shared" si="13"/>
        <v>1950</v>
      </c>
    </row>
    <row r="242" spans="2:8" ht="15.75" thickBot="1">
      <c r="B242" s="62">
        <v>239</v>
      </c>
      <c r="C242" s="41">
        <v>528</v>
      </c>
      <c r="D242" s="64">
        <f t="shared" si="12"/>
        <v>-23</v>
      </c>
      <c r="E242" s="39">
        <f t="shared" si="14"/>
        <v>-10350</v>
      </c>
      <c r="F242" s="39">
        <f t="shared" si="15"/>
        <v>690</v>
      </c>
      <c r="G242" s="39">
        <f t="shared" si="13"/>
        <v>0</v>
      </c>
      <c r="H242" s="39">
        <f t="shared" si="13"/>
        <v>690</v>
      </c>
    </row>
    <row r="243" spans="2:8" ht="15.75" thickBot="1">
      <c r="B243" s="62">
        <v>240</v>
      </c>
      <c r="C243" s="41">
        <v>404</v>
      </c>
      <c r="D243" s="64">
        <f t="shared" si="12"/>
        <v>-147</v>
      </c>
      <c r="E243" s="39">
        <f t="shared" si="14"/>
        <v>-66150</v>
      </c>
      <c r="F243" s="39">
        <f t="shared" si="15"/>
        <v>4410</v>
      </c>
      <c r="G243" s="39">
        <f t="shared" si="13"/>
        <v>0</v>
      </c>
      <c r="H243" s="39">
        <f t="shared" si="13"/>
        <v>4410</v>
      </c>
    </row>
    <row r="244" spans="2:8" ht="15.75" thickBot="1">
      <c r="B244" s="62">
        <v>241</v>
      </c>
      <c r="C244" s="41">
        <v>464</v>
      </c>
      <c r="D244" s="64">
        <f t="shared" si="12"/>
        <v>-87</v>
      </c>
      <c r="E244" s="39">
        <f t="shared" si="14"/>
        <v>-39150</v>
      </c>
      <c r="F244" s="39">
        <f t="shared" si="15"/>
        <v>2610</v>
      </c>
      <c r="G244" s="39">
        <f t="shared" si="13"/>
        <v>0</v>
      </c>
      <c r="H244" s="39">
        <f t="shared" si="13"/>
        <v>2610</v>
      </c>
    </row>
    <row r="245" spans="2:8" ht="15.75" thickBot="1">
      <c r="B245" s="62">
        <v>242</v>
      </c>
      <c r="C245" s="41">
        <v>479</v>
      </c>
      <c r="D245" s="64">
        <f t="shared" si="12"/>
        <v>-72</v>
      </c>
      <c r="E245" s="39">
        <f t="shared" si="14"/>
        <v>-32400</v>
      </c>
      <c r="F245" s="39">
        <f t="shared" si="15"/>
        <v>2160</v>
      </c>
      <c r="G245" s="39">
        <f t="shared" si="13"/>
        <v>0</v>
      </c>
      <c r="H245" s="39">
        <f t="shared" si="13"/>
        <v>2160</v>
      </c>
    </row>
    <row r="246" spans="2:8" ht="15.75" thickBot="1">
      <c r="B246" s="62">
        <v>243</v>
      </c>
      <c r="C246" s="41">
        <v>468</v>
      </c>
      <c r="D246" s="64">
        <f t="shared" si="12"/>
        <v>-83</v>
      </c>
      <c r="E246" s="39">
        <f t="shared" si="14"/>
        <v>-37350</v>
      </c>
      <c r="F246" s="39">
        <f t="shared" si="15"/>
        <v>2490</v>
      </c>
      <c r="G246" s="39">
        <f t="shared" si="13"/>
        <v>0</v>
      </c>
      <c r="H246" s="39">
        <f t="shared" si="13"/>
        <v>2490</v>
      </c>
    </row>
    <row r="247" spans="2:8" ht="15.75" thickBot="1">
      <c r="B247" s="62">
        <v>244</v>
      </c>
      <c r="C247" s="41">
        <v>505</v>
      </c>
      <c r="D247" s="64">
        <f t="shared" si="12"/>
        <v>-46</v>
      </c>
      <c r="E247" s="39">
        <f t="shared" si="14"/>
        <v>-20700</v>
      </c>
      <c r="F247" s="39">
        <f t="shared" si="15"/>
        <v>1380</v>
      </c>
      <c r="G247" s="39">
        <f t="shared" si="13"/>
        <v>0</v>
      </c>
      <c r="H247" s="39">
        <f t="shared" si="13"/>
        <v>1380</v>
      </c>
    </row>
    <row r="248" spans="2:8" ht="15.75" thickBot="1">
      <c r="B248" s="62">
        <v>245</v>
      </c>
      <c r="C248" s="41">
        <v>483</v>
      </c>
      <c r="D248" s="64">
        <f t="shared" si="12"/>
        <v>-68</v>
      </c>
      <c r="E248" s="39">
        <f t="shared" si="14"/>
        <v>-30600</v>
      </c>
      <c r="F248" s="39">
        <f t="shared" si="15"/>
        <v>2040</v>
      </c>
      <c r="G248" s="39">
        <f t="shared" si="13"/>
        <v>0</v>
      </c>
      <c r="H248" s="39">
        <f t="shared" si="13"/>
        <v>2040</v>
      </c>
    </row>
    <row r="249" spans="2:8" ht="15.75" thickBot="1">
      <c r="B249" s="62">
        <v>246</v>
      </c>
      <c r="C249" s="41">
        <v>528</v>
      </c>
      <c r="D249" s="64">
        <f t="shared" si="12"/>
        <v>-23</v>
      </c>
      <c r="E249" s="39">
        <f t="shared" si="14"/>
        <v>-10350</v>
      </c>
      <c r="F249" s="39">
        <f t="shared" si="15"/>
        <v>690</v>
      </c>
      <c r="G249" s="39">
        <f t="shared" si="13"/>
        <v>0</v>
      </c>
      <c r="H249" s="39">
        <f t="shared" si="13"/>
        <v>690</v>
      </c>
    </row>
    <row r="250" spans="2:8" ht="15.75" thickBot="1">
      <c r="B250" s="62">
        <v>247</v>
      </c>
      <c r="C250" s="41">
        <v>467</v>
      </c>
      <c r="D250" s="64">
        <f t="shared" si="12"/>
        <v>-84</v>
      </c>
      <c r="E250" s="39">
        <f t="shared" si="14"/>
        <v>-37800</v>
      </c>
      <c r="F250" s="39">
        <f t="shared" si="15"/>
        <v>2520</v>
      </c>
      <c r="G250" s="39">
        <f t="shared" si="13"/>
        <v>0</v>
      </c>
      <c r="H250" s="39">
        <f t="shared" si="13"/>
        <v>2520</v>
      </c>
    </row>
    <row r="251" spans="2:8" ht="15.75" thickBot="1">
      <c r="B251" s="62">
        <v>248</v>
      </c>
      <c r="C251" s="41">
        <v>444</v>
      </c>
      <c r="D251" s="64">
        <f t="shared" si="12"/>
        <v>-107</v>
      </c>
      <c r="E251" s="39">
        <f t="shared" si="14"/>
        <v>-48150</v>
      </c>
      <c r="F251" s="39">
        <f t="shared" si="15"/>
        <v>3210</v>
      </c>
      <c r="G251" s="39">
        <f t="shared" si="13"/>
        <v>0</v>
      </c>
      <c r="H251" s="39">
        <f t="shared" si="13"/>
        <v>3210</v>
      </c>
    </row>
    <row r="252" spans="2:8" ht="15.75" thickBot="1">
      <c r="B252" s="62">
        <v>249</v>
      </c>
      <c r="C252" s="41">
        <v>467</v>
      </c>
      <c r="D252" s="64">
        <f t="shared" si="12"/>
        <v>-84</v>
      </c>
      <c r="E252" s="39">
        <f t="shared" si="14"/>
        <v>-37800</v>
      </c>
      <c r="F252" s="39">
        <f t="shared" si="15"/>
        <v>2520</v>
      </c>
      <c r="G252" s="39">
        <f t="shared" si="13"/>
        <v>0</v>
      </c>
      <c r="H252" s="39">
        <f t="shared" si="13"/>
        <v>2520</v>
      </c>
    </row>
    <row r="253" spans="2:8" ht="15.75" thickBot="1">
      <c r="B253" s="62">
        <v>250</v>
      </c>
      <c r="C253" s="41">
        <v>485</v>
      </c>
      <c r="D253" s="64">
        <f t="shared" si="12"/>
        <v>-66</v>
      </c>
      <c r="E253" s="39">
        <f t="shared" si="14"/>
        <v>-29700</v>
      </c>
      <c r="F253" s="39">
        <f t="shared" si="15"/>
        <v>1980</v>
      </c>
      <c r="G253" s="39">
        <f t="shared" si="13"/>
        <v>0</v>
      </c>
      <c r="H253" s="39">
        <f t="shared" si="13"/>
        <v>1980</v>
      </c>
    </row>
    <row r="254" spans="2:8" ht="15.75" thickBot="1">
      <c r="B254" s="62">
        <v>251</v>
      </c>
      <c r="C254" s="41">
        <v>525</v>
      </c>
      <c r="D254" s="64">
        <f t="shared" si="12"/>
        <v>-26</v>
      </c>
      <c r="E254" s="39">
        <f t="shared" si="14"/>
        <v>-11700</v>
      </c>
      <c r="F254" s="39">
        <f t="shared" si="15"/>
        <v>780</v>
      </c>
      <c r="G254" s="39">
        <f t="shared" si="13"/>
        <v>0</v>
      </c>
      <c r="H254" s="39">
        <f t="shared" si="13"/>
        <v>780</v>
      </c>
    </row>
    <row r="255" spans="2:8" ht="15.75" thickBot="1">
      <c r="B255" s="62">
        <v>252</v>
      </c>
      <c r="C255" s="41">
        <v>430</v>
      </c>
      <c r="D255" s="64">
        <f t="shared" si="12"/>
        <v>-121</v>
      </c>
      <c r="E255" s="39">
        <f t="shared" si="14"/>
        <v>-54450</v>
      </c>
      <c r="F255" s="39">
        <f t="shared" si="15"/>
        <v>3630</v>
      </c>
      <c r="G255" s="39">
        <f t="shared" si="13"/>
        <v>0</v>
      </c>
      <c r="H255" s="39">
        <f t="shared" si="13"/>
        <v>3630</v>
      </c>
    </row>
    <row r="256" spans="2:8" ht="15.75" thickBot="1">
      <c r="B256" s="62">
        <v>253</v>
      </c>
      <c r="C256" s="41">
        <v>503</v>
      </c>
      <c r="D256" s="64">
        <f t="shared" si="12"/>
        <v>-48</v>
      </c>
      <c r="E256" s="39">
        <f t="shared" si="14"/>
        <v>-21600</v>
      </c>
      <c r="F256" s="39">
        <f t="shared" si="15"/>
        <v>1440</v>
      </c>
      <c r="G256" s="39">
        <f t="shared" si="13"/>
        <v>0</v>
      </c>
      <c r="H256" s="39">
        <f t="shared" si="13"/>
        <v>1440</v>
      </c>
    </row>
    <row r="257" spans="2:8" ht="15.75" thickBot="1">
      <c r="B257" s="62">
        <v>254</v>
      </c>
      <c r="C257" s="41">
        <v>507</v>
      </c>
      <c r="D257" s="64">
        <f t="shared" si="12"/>
        <v>-44</v>
      </c>
      <c r="E257" s="39">
        <f t="shared" si="14"/>
        <v>-19800</v>
      </c>
      <c r="F257" s="39">
        <f t="shared" si="15"/>
        <v>1320</v>
      </c>
      <c r="G257" s="39">
        <f t="shared" si="13"/>
        <v>0</v>
      </c>
      <c r="H257" s="39">
        <f t="shared" si="13"/>
        <v>1320</v>
      </c>
    </row>
    <row r="258" spans="2:8" ht="15.75" thickBot="1">
      <c r="B258" s="62">
        <v>255</v>
      </c>
      <c r="C258" s="41">
        <v>452</v>
      </c>
      <c r="D258" s="64">
        <f t="shared" si="12"/>
        <v>-99</v>
      </c>
      <c r="E258" s="39">
        <f t="shared" si="14"/>
        <v>-44550</v>
      </c>
      <c r="F258" s="39">
        <f t="shared" si="15"/>
        <v>2970</v>
      </c>
      <c r="G258" s="39">
        <f t="shared" si="13"/>
        <v>0</v>
      </c>
      <c r="H258" s="39">
        <f t="shared" si="13"/>
        <v>2970</v>
      </c>
    </row>
    <row r="259" spans="2:8" ht="15.75" thickBot="1">
      <c r="B259" s="62">
        <v>256</v>
      </c>
      <c r="C259" s="41">
        <v>519</v>
      </c>
      <c r="D259" s="64">
        <f t="shared" si="12"/>
        <v>-32</v>
      </c>
      <c r="E259" s="39">
        <f t="shared" si="14"/>
        <v>-14400</v>
      </c>
      <c r="F259" s="39">
        <f t="shared" si="15"/>
        <v>960</v>
      </c>
      <c r="G259" s="39">
        <f t="shared" si="13"/>
        <v>0</v>
      </c>
      <c r="H259" s="39">
        <f t="shared" si="13"/>
        <v>960</v>
      </c>
    </row>
    <row r="260" spans="2:8" ht="15.75" thickBot="1">
      <c r="B260" s="62">
        <v>257</v>
      </c>
      <c r="C260" s="41">
        <v>442</v>
      </c>
      <c r="D260" s="64">
        <f t="shared" ref="D260:D323" si="16">C260-$L$6</f>
        <v>-109</v>
      </c>
      <c r="E260" s="39">
        <f t="shared" si="14"/>
        <v>-49050</v>
      </c>
      <c r="F260" s="39">
        <f t="shared" si="15"/>
        <v>3270</v>
      </c>
      <c r="G260" s="39">
        <f t="shared" ref="G260:H323" si="17">IF(E260&lt;0,0,E260)</f>
        <v>0</v>
      </c>
      <c r="H260" s="39">
        <f t="shared" si="17"/>
        <v>3270</v>
      </c>
    </row>
    <row r="261" spans="2:8" ht="15.75" thickBot="1">
      <c r="B261" s="62">
        <v>258</v>
      </c>
      <c r="C261" s="41">
        <v>498</v>
      </c>
      <c r="D261" s="64">
        <f t="shared" si="16"/>
        <v>-53</v>
      </c>
      <c r="E261" s="39">
        <f t="shared" ref="E261:E324" si="18">D261*$L$17*1</f>
        <v>-23850</v>
      </c>
      <c r="F261" s="39">
        <f t="shared" ref="F261:F324" si="19">D261*$L$18*-1</f>
        <v>1590</v>
      </c>
      <c r="G261" s="39">
        <f t="shared" si="17"/>
        <v>0</v>
      </c>
      <c r="H261" s="39">
        <f t="shared" si="17"/>
        <v>1590</v>
      </c>
    </row>
    <row r="262" spans="2:8" ht="15.75" thickBot="1">
      <c r="B262" s="62">
        <v>259</v>
      </c>
      <c r="C262" s="41">
        <v>468</v>
      </c>
      <c r="D262" s="64">
        <f t="shared" si="16"/>
        <v>-83</v>
      </c>
      <c r="E262" s="39">
        <f t="shared" si="18"/>
        <v>-37350</v>
      </c>
      <c r="F262" s="39">
        <f t="shared" si="19"/>
        <v>2490</v>
      </c>
      <c r="G262" s="39">
        <f t="shared" si="17"/>
        <v>0</v>
      </c>
      <c r="H262" s="39">
        <f t="shared" si="17"/>
        <v>2490</v>
      </c>
    </row>
    <row r="263" spans="2:8" ht="15.75" thickBot="1">
      <c r="B263" s="62">
        <v>260</v>
      </c>
      <c r="C263" s="41">
        <v>490</v>
      </c>
      <c r="D263" s="64">
        <f t="shared" si="16"/>
        <v>-61</v>
      </c>
      <c r="E263" s="39">
        <f t="shared" si="18"/>
        <v>-27450</v>
      </c>
      <c r="F263" s="39">
        <f t="shared" si="19"/>
        <v>1830</v>
      </c>
      <c r="G263" s="39">
        <f t="shared" si="17"/>
        <v>0</v>
      </c>
      <c r="H263" s="39">
        <f t="shared" si="17"/>
        <v>1830</v>
      </c>
    </row>
    <row r="264" spans="2:8" ht="15.75" thickBot="1">
      <c r="B264" s="62">
        <v>261</v>
      </c>
      <c r="C264" s="41">
        <v>534</v>
      </c>
      <c r="D264" s="64">
        <f t="shared" si="16"/>
        <v>-17</v>
      </c>
      <c r="E264" s="39">
        <f t="shared" si="18"/>
        <v>-7650</v>
      </c>
      <c r="F264" s="39">
        <f t="shared" si="19"/>
        <v>510</v>
      </c>
      <c r="G264" s="39">
        <f t="shared" si="17"/>
        <v>0</v>
      </c>
      <c r="H264" s="39">
        <f t="shared" si="17"/>
        <v>510</v>
      </c>
    </row>
    <row r="265" spans="2:8" ht="15.75" thickBot="1">
      <c r="B265" s="62">
        <v>262</v>
      </c>
      <c r="C265" s="41">
        <v>471</v>
      </c>
      <c r="D265" s="64">
        <f t="shared" si="16"/>
        <v>-80</v>
      </c>
      <c r="E265" s="39">
        <f t="shared" si="18"/>
        <v>-36000</v>
      </c>
      <c r="F265" s="39">
        <f t="shared" si="19"/>
        <v>2400</v>
      </c>
      <c r="G265" s="39">
        <f t="shared" si="17"/>
        <v>0</v>
      </c>
      <c r="H265" s="39">
        <f t="shared" si="17"/>
        <v>2400</v>
      </c>
    </row>
    <row r="266" spans="2:8" ht="15.75" thickBot="1">
      <c r="B266" s="62">
        <v>263</v>
      </c>
      <c r="C266" s="41">
        <v>432</v>
      </c>
      <c r="D266" s="64">
        <f t="shared" si="16"/>
        <v>-119</v>
      </c>
      <c r="E266" s="39">
        <f t="shared" si="18"/>
        <v>-53550</v>
      </c>
      <c r="F266" s="39">
        <f t="shared" si="19"/>
        <v>3570</v>
      </c>
      <c r="G266" s="39">
        <f t="shared" si="17"/>
        <v>0</v>
      </c>
      <c r="H266" s="39">
        <f t="shared" si="17"/>
        <v>3570</v>
      </c>
    </row>
    <row r="267" spans="2:8" ht="15.75" thickBot="1">
      <c r="B267" s="62">
        <v>264</v>
      </c>
      <c r="C267" s="41">
        <v>417</v>
      </c>
      <c r="D267" s="64">
        <f t="shared" si="16"/>
        <v>-134</v>
      </c>
      <c r="E267" s="39">
        <f t="shared" si="18"/>
        <v>-60300</v>
      </c>
      <c r="F267" s="39">
        <f t="shared" si="19"/>
        <v>4020</v>
      </c>
      <c r="G267" s="39">
        <f t="shared" si="17"/>
        <v>0</v>
      </c>
      <c r="H267" s="39">
        <f t="shared" si="17"/>
        <v>4020</v>
      </c>
    </row>
    <row r="268" spans="2:8" ht="15.75" thickBot="1">
      <c r="B268" s="62">
        <v>265</v>
      </c>
      <c r="C268" s="41">
        <v>442</v>
      </c>
      <c r="D268" s="64">
        <f t="shared" si="16"/>
        <v>-109</v>
      </c>
      <c r="E268" s="39">
        <f t="shared" si="18"/>
        <v>-49050</v>
      </c>
      <c r="F268" s="39">
        <f t="shared" si="19"/>
        <v>3270</v>
      </c>
      <c r="G268" s="39">
        <f t="shared" si="17"/>
        <v>0</v>
      </c>
      <c r="H268" s="39">
        <f t="shared" si="17"/>
        <v>3270</v>
      </c>
    </row>
    <row r="269" spans="2:8" ht="15.75" thickBot="1">
      <c r="B269" s="62">
        <v>266</v>
      </c>
      <c r="C269" s="41">
        <v>497</v>
      </c>
      <c r="D269" s="64">
        <f t="shared" si="16"/>
        <v>-54</v>
      </c>
      <c r="E269" s="39">
        <f t="shared" si="18"/>
        <v>-24300</v>
      </c>
      <c r="F269" s="39">
        <f t="shared" si="19"/>
        <v>1620</v>
      </c>
      <c r="G269" s="39">
        <f t="shared" si="17"/>
        <v>0</v>
      </c>
      <c r="H269" s="39">
        <f t="shared" si="17"/>
        <v>1620</v>
      </c>
    </row>
    <row r="270" spans="2:8" ht="15.75" thickBot="1">
      <c r="B270" s="62">
        <v>267</v>
      </c>
      <c r="C270" s="41">
        <v>457</v>
      </c>
      <c r="D270" s="64">
        <f t="shared" si="16"/>
        <v>-94</v>
      </c>
      <c r="E270" s="39">
        <f t="shared" si="18"/>
        <v>-42300</v>
      </c>
      <c r="F270" s="39">
        <f t="shared" si="19"/>
        <v>2820</v>
      </c>
      <c r="G270" s="39">
        <f t="shared" si="17"/>
        <v>0</v>
      </c>
      <c r="H270" s="39">
        <f t="shared" si="17"/>
        <v>2820</v>
      </c>
    </row>
    <row r="271" spans="2:8" ht="15.75" thickBot="1">
      <c r="B271" s="62">
        <v>268</v>
      </c>
      <c r="C271" s="41">
        <v>505</v>
      </c>
      <c r="D271" s="64">
        <f t="shared" si="16"/>
        <v>-46</v>
      </c>
      <c r="E271" s="39">
        <f t="shared" si="18"/>
        <v>-20700</v>
      </c>
      <c r="F271" s="39">
        <f t="shared" si="19"/>
        <v>1380</v>
      </c>
      <c r="G271" s="39">
        <f t="shared" si="17"/>
        <v>0</v>
      </c>
      <c r="H271" s="39">
        <f t="shared" si="17"/>
        <v>1380</v>
      </c>
    </row>
    <row r="272" spans="2:8" ht="15.75" thickBot="1">
      <c r="B272" s="62">
        <v>269</v>
      </c>
      <c r="C272" s="41">
        <v>534</v>
      </c>
      <c r="D272" s="64">
        <f t="shared" si="16"/>
        <v>-17</v>
      </c>
      <c r="E272" s="39">
        <f t="shared" si="18"/>
        <v>-7650</v>
      </c>
      <c r="F272" s="39">
        <f t="shared" si="19"/>
        <v>510</v>
      </c>
      <c r="G272" s="39">
        <f t="shared" si="17"/>
        <v>0</v>
      </c>
      <c r="H272" s="39">
        <f t="shared" si="17"/>
        <v>510</v>
      </c>
    </row>
    <row r="273" spans="2:8" ht="15.75" thickBot="1">
      <c r="B273" s="62">
        <v>270</v>
      </c>
      <c r="C273" s="41">
        <v>462</v>
      </c>
      <c r="D273" s="64">
        <f t="shared" si="16"/>
        <v>-89</v>
      </c>
      <c r="E273" s="39">
        <f t="shared" si="18"/>
        <v>-40050</v>
      </c>
      <c r="F273" s="39">
        <f t="shared" si="19"/>
        <v>2670</v>
      </c>
      <c r="G273" s="39">
        <f t="shared" si="17"/>
        <v>0</v>
      </c>
      <c r="H273" s="39">
        <f t="shared" si="17"/>
        <v>2670</v>
      </c>
    </row>
    <row r="274" spans="2:8" ht="15.75" thickBot="1">
      <c r="B274" s="62">
        <v>271</v>
      </c>
      <c r="C274" s="41">
        <v>494</v>
      </c>
      <c r="D274" s="64">
        <f t="shared" si="16"/>
        <v>-57</v>
      </c>
      <c r="E274" s="39">
        <f t="shared" si="18"/>
        <v>-25650</v>
      </c>
      <c r="F274" s="39">
        <f t="shared" si="19"/>
        <v>1710</v>
      </c>
      <c r="G274" s="39">
        <f t="shared" si="17"/>
        <v>0</v>
      </c>
      <c r="H274" s="39">
        <f t="shared" si="17"/>
        <v>1710</v>
      </c>
    </row>
    <row r="275" spans="2:8" ht="15.75" thickBot="1">
      <c r="B275" s="62">
        <v>272</v>
      </c>
      <c r="C275" s="41">
        <v>476</v>
      </c>
      <c r="D275" s="64">
        <f t="shared" si="16"/>
        <v>-75</v>
      </c>
      <c r="E275" s="39">
        <f t="shared" si="18"/>
        <v>-33750</v>
      </c>
      <c r="F275" s="39">
        <f t="shared" si="19"/>
        <v>2250</v>
      </c>
      <c r="G275" s="39">
        <f t="shared" si="17"/>
        <v>0</v>
      </c>
      <c r="H275" s="39">
        <f t="shared" si="17"/>
        <v>2250</v>
      </c>
    </row>
    <row r="276" spans="2:8" ht="15.75" thickBot="1">
      <c r="B276" s="62">
        <v>273</v>
      </c>
      <c r="C276" s="41">
        <v>556</v>
      </c>
      <c r="D276" s="64">
        <f t="shared" si="16"/>
        <v>5</v>
      </c>
      <c r="E276" s="39">
        <f t="shared" si="18"/>
        <v>2250</v>
      </c>
      <c r="F276" s="39">
        <f t="shared" si="19"/>
        <v>-150</v>
      </c>
      <c r="G276" s="39">
        <f t="shared" si="17"/>
        <v>2250</v>
      </c>
      <c r="H276" s="39">
        <f t="shared" si="17"/>
        <v>0</v>
      </c>
    </row>
    <row r="277" spans="2:8" ht="15.75" thickBot="1">
      <c r="B277" s="62">
        <v>274</v>
      </c>
      <c r="C277" s="41">
        <v>468</v>
      </c>
      <c r="D277" s="64">
        <f t="shared" si="16"/>
        <v>-83</v>
      </c>
      <c r="E277" s="39">
        <f t="shared" si="18"/>
        <v>-37350</v>
      </c>
      <c r="F277" s="39">
        <f t="shared" si="19"/>
        <v>2490</v>
      </c>
      <c r="G277" s="39">
        <f t="shared" si="17"/>
        <v>0</v>
      </c>
      <c r="H277" s="39">
        <f t="shared" si="17"/>
        <v>2490</v>
      </c>
    </row>
    <row r="278" spans="2:8" ht="15.75" thickBot="1">
      <c r="B278" s="62">
        <v>275</v>
      </c>
      <c r="C278" s="41">
        <v>563</v>
      </c>
      <c r="D278" s="64">
        <f t="shared" si="16"/>
        <v>12</v>
      </c>
      <c r="E278" s="39">
        <f t="shared" si="18"/>
        <v>5400</v>
      </c>
      <c r="F278" s="39">
        <f t="shared" si="19"/>
        <v>-360</v>
      </c>
      <c r="G278" s="39">
        <f t="shared" si="17"/>
        <v>5400</v>
      </c>
      <c r="H278" s="39">
        <f t="shared" si="17"/>
        <v>0</v>
      </c>
    </row>
    <row r="279" spans="2:8" ht="15.75" thickBot="1">
      <c r="B279" s="62">
        <v>276</v>
      </c>
      <c r="C279" s="41">
        <v>499</v>
      </c>
      <c r="D279" s="64">
        <f t="shared" si="16"/>
        <v>-52</v>
      </c>
      <c r="E279" s="39">
        <f t="shared" si="18"/>
        <v>-23400</v>
      </c>
      <c r="F279" s="39">
        <f t="shared" si="19"/>
        <v>1560</v>
      </c>
      <c r="G279" s="39">
        <f t="shared" si="17"/>
        <v>0</v>
      </c>
      <c r="H279" s="39">
        <f t="shared" si="17"/>
        <v>1560</v>
      </c>
    </row>
    <row r="280" spans="2:8" ht="15.75" thickBot="1">
      <c r="B280" s="62">
        <v>277</v>
      </c>
      <c r="C280" s="41">
        <v>505</v>
      </c>
      <c r="D280" s="64">
        <f t="shared" si="16"/>
        <v>-46</v>
      </c>
      <c r="E280" s="39">
        <f t="shared" si="18"/>
        <v>-20700</v>
      </c>
      <c r="F280" s="39">
        <f t="shared" si="19"/>
        <v>1380</v>
      </c>
      <c r="G280" s="39">
        <f t="shared" si="17"/>
        <v>0</v>
      </c>
      <c r="H280" s="39">
        <f t="shared" si="17"/>
        <v>1380</v>
      </c>
    </row>
    <row r="281" spans="2:8" ht="15.75" thickBot="1">
      <c r="B281" s="62">
        <v>278</v>
      </c>
      <c r="C281" s="41">
        <v>447</v>
      </c>
      <c r="D281" s="64">
        <f t="shared" si="16"/>
        <v>-104</v>
      </c>
      <c r="E281" s="39">
        <f t="shared" si="18"/>
        <v>-46800</v>
      </c>
      <c r="F281" s="39">
        <f t="shared" si="19"/>
        <v>3120</v>
      </c>
      <c r="G281" s="39">
        <f t="shared" si="17"/>
        <v>0</v>
      </c>
      <c r="H281" s="39">
        <f t="shared" si="17"/>
        <v>3120</v>
      </c>
    </row>
    <row r="282" spans="2:8" ht="15.75" thickBot="1">
      <c r="B282" s="62">
        <v>279</v>
      </c>
      <c r="C282" s="41">
        <v>480</v>
      </c>
      <c r="D282" s="64">
        <f t="shared" si="16"/>
        <v>-71</v>
      </c>
      <c r="E282" s="39">
        <f t="shared" si="18"/>
        <v>-31950</v>
      </c>
      <c r="F282" s="39">
        <f t="shared" si="19"/>
        <v>2130</v>
      </c>
      <c r="G282" s="39">
        <f t="shared" si="17"/>
        <v>0</v>
      </c>
      <c r="H282" s="39">
        <f t="shared" si="17"/>
        <v>2130</v>
      </c>
    </row>
    <row r="283" spans="2:8" ht="15.75" thickBot="1">
      <c r="B283" s="62">
        <v>280</v>
      </c>
      <c r="C283" s="41">
        <v>492</v>
      </c>
      <c r="D283" s="64">
        <f t="shared" si="16"/>
        <v>-59</v>
      </c>
      <c r="E283" s="39">
        <f t="shared" si="18"/>
        <v>-26550</v>
      </c>
      <c r="F283" s="39">
        <f t="shared" si="19"/>
        <v>1770</v>
      </c>
      <c r="G283" s="39">
        <f t="shared" si="17"/>
        <v>0</v>
      </c>
      <c r="H283" s="39">
        <f t="shared" si="17"/>
        <v>1770</v>
      </c>
    </row>
    <row r="284" spans="2:8" ht="15.75" thickBot="1">
      <c r="B284" s="62">
        <v>281</v>
      </c>
      <c r="C284" s="41">
        <v>481</v>
      </c>
      <c r="D284" s="64">
        <f t="shared" si="16"/>
        <v>-70</v>
      </c>
      <c r="E284" s="39">
        <f t="shared" si="18"/>
        <v>-31500</v>
      </c>
      <c r="F284" s="39">
        <f t="shared" si="19"/>
        <v>2100</v>
      </c>
      <c r="G284" s="39">
        <f t="shared" si="17"/>
        <v>0</v>
      </c>
      <c r="H284" s="39">
        <f t="shared" si="17"/>
        <v>2100</v>
      </c>
    </row>
    <row r="285" spans="2:8" ht="15.75" thickBot="1">
      <c r="B285" s="62">
        <v>282</v>
      </c>
      <c r="C285" s="41">
        <v>412</v>
      </c>
      <c r="D285" s="64">
        <f t="shared" si="16"/>
        <v>-139</v>
      </c>
      <c r="E285" s="39">
        <f t="shared" si="18"/>
        <v>-62550</v>
      </c>
      <c r="F285" s="39">
        <f t="shared" si="19"/>
        <v>4170</v>
      </c>
      <c r="G285" s="39">
        <f t="shared" si="17"/>
        <v>0</v>
      </c>
      <c r="H285" s="39">
        <f t="shared" si="17"/>
        <v>4170</v>
      </c>
    </row>
    <row r="286" spans="2:8" ht="15.75" thickBot="1">
      <c r="B286" s="62">
        <v>283</v>
      </c>
      <c r="C286" s="41">
        <v>409</v>
      </c>
      <c r="D286" s="64">
        <f t="shared" si="16"/>
        <v>-142</v>
      </c>
      <c r="E286" s="39">
        <f t="shared" si="18"/>
        <v>-63900</v>
      </c>
      <c r="F286" s="39">
        <f t="shared" si="19"/>
        <v>4260</v>
      </c>
      <c r="G286" s="39">
        <f t="shared" si="17"/>
        <v>0</v>
      </c>
      <c r="H286" s="39">
        <f t="shared" si="17"/>
        <v>4260</v>
      </c>
    </row>
    <row r="287" spans="2:8" ht="15.75" thickBot="1">
      <c r="B287" s="62">
        <v>284</v>
      </c>
      <c r="C287" s="41">
        <v>504</v>
      </c>
      <c r="D287" s="64">
        <f t="shared" si="16"/>
        <v>-47</v>
      </c>
      <c r="E287" s="39">
        <f t="shared" si="18"/>
        <v>-21150</v>
      </c>
      <c r="F287" s="39">
        <f t="shared" si="19"/>
        <v>1410</v>
      </c>
      <c r="G287" s="39">
        <f t="shared" si="17"/>
        <v>0</v>
      </c>
      <c r="H287" s="39">
        <f t="shared" si="17"/>
        <v>1410</v>
      </c>
    </row>
    <row r="288" spans="2:8" ht="15.75" thickBot="1">
      <c r="B288" s="62">
        <v>285</v>
      </c>
      <c r="C288" s="41">
        <v>478</v>
      </c>
      <c r="D288" s="64">
        <f t="shared" si="16"/>
        <v>-73</v>
      </c>
      <c r="E288" s="39">
        <f t="shared" si="18"/>
        <v>-32850</v>
      </c>
      <c r="F288" s="39">
        <f t="shared" si="19"/>
        <v>2190</v>
      </c>
      <c r="G288" s="39">
        <f t="shared" si="17"/>
        <v>0</v>
      </c>
      <c r="H288" s="39">
        <f t="shared" si="17"/>
        <v>2190</v>
      </c>
    </row>
    <row r="289" spans="2:8" ht="15.75" thickBot="1">
      <c r="B289" s="62">
        <v>286</v>
      </c>
      <c r="C289" s="41">
        <v>497</v>
      </c>
      <c r="D289" s="64">
        <f t="shared" si="16"/>
        <v>-54</v>
      </c>
      <c r="E289" s="39">
        <f t="shared" si="18"/>
        <v>-24300</v>
      </c>
      <c r="F289" s="39">
        <f t="shared" si="19"/>
        <v>1620</v>
      </c>
      <c r="G289" s="39">
        <f t="shared" si="17"/>
        <v>0</v>
      </c>
      <c r="H289" s="39">
        <f t="shared" si="17"/>
        <v>1620</v>
      </c>
    </row>
    <row r="290" spans="2:8" ht="15.75" thickBot="1">
      <c r="B290" s="62">
        <v>287</v>
      </c>
      <c r="C290" s="41">
        <v>472</v>
      </c>
      <c r="D290" s="64">
        <f t="shared" si="16"/>
        <v>-79</v>
      </c>
      <c r="E290" s="39">
        <f t="shared" si="18"/>
        <v>-35550</v>
      </c>
      <c r="F290" s="39">
        <f t="shared" si="19"/>
        <v>2370</v>
      </c>
      <c r="G290" s="39">
        <f t="shared" si="17"/>
        <v>0</v>
      </c>
      <c r="H290" s="39">
        <f t="shared" si="17"/>
        <v>2370</v>
      </c>
    </row>
    <row r="291" spans="2:8" ht="15.75" thickBot="1">
      <c r="B291" s="62">
        <v>288</v>
      </c>
      <c r="C291" s="41">
        <v>450</v>
      </c>
      <c r="D291" s="64">
        <f t="shared" si="16"/>
        <v>-101</v>
      </c>
      <c r="E291" s="39">
        <f t="shared" si="18"/>
        <v>-45450</v>
      </c>
      <c r="F291" s="39">
        <f t="shared" si="19"/>
        <v>3030</v>
      </c>
      <c r="G291" s="39">
        <f t="shared" si="17"/>
        <v>0</v>
      </c>
      <c r="H291" s="39">
        <f t="shared" si="17"/>
        <v>3030</v>
      </c>
    </row>
    <row r="292" spans="2:8" ht="15.75" thickBot="1">
      <c r="B292" s="62">
        <v>289</v>
      </c>
      <c r="C292" s="41">
        <v>480</v>
      </c>
      <c r="D292" s="64">
        <f t="shared" si="16"/>
        <v>-71</v>
      </c>
      <c r="E292" s="39">
        <f t="shared" si="18"/>
        <v>-31950</v>
      </c>
      <c r="F292" s="39">
        <f t="shared" si="19"/>
        <v>2130</v>
      </c>
      <c r="G292" s="39">
        <f t="shared" si="17"/>
        <v>0</v>
      </c>
      <c r="H292" s="39">
        <f t="shared" si="17"/>
        <v>2130</v>
      </c>
    </row>
    <row r="293" spans="2:8" ht="15.75" thickBot="1">
      <c r="B293" s="62">
        <v>290</v>
      </c>
      <c r="C293" s="41">
        <v>524</v>
      </c>
      <c r="D293" s="64">
        <f t="shared" si="16"/>
        <v>-27</v>
      </c>
      <c r="E293" s="39">
        <f t="shared" si="18"/>
        <v>-12150</v>
      </c>
      <c r="F293" s="39">
        <f t="shared" si="19"/>
        <v>810</v>
      </c>
      <c r="G293" s="39">
        <f t="shared" si="17"/>
        <v>0</v>
      </c>
      <c r="H293" s="39">
        <f t="shared" si="17"/>
        <v>810</v>
      </c>
    </row>
    <row r="294" spans="2:8" ht="15.75" thickBot="1">
      <c r="B294" s="62">
        <v>291</v>
      </c>
      <c r="C294" s="41">
        <v>530</v>
      </c>
      <c r="D294" s="64">
        <f t="shared" si="16"/>
        <v>-21</v>
      </c>
      <c r="E294" s="39">
        <f t="shared" si="18"/>
        <v>-9450</v>
      </c>
      <c r="F294" s="39">
        <f t="shared" si="19"/>
        <v>630</v>
      </c>
      <c r="G294" s="39">
        <f t="shared" si="17"/>
        <v>0</v>
      </c>
      <c r="H294" s="39">
        <f t="shared" si="17"/>
        <v>630</v>
      </c>
    </row>
    <row r="295" spans="2:8" ht="15.75" thickBot="1">
      <c r="B295" s="62">
        <v>292</v>
      </c>
      <c r="C295" s="41">
        <v>471</v>
      </c>
      <c r="D295" s="64">
        <f t="shared" si="16"/>
        <v>-80</v>
      </c>
      <c r="E295" s="39">
        <f t="shared" si="18"/>
        <v>-36000</v>
      </c>
      <c r="F295" s="39">
        <f t="shared" si="19"/>
        <v>2400</v>
      </c>
      <c r="G295" s="39">
        <f t="shared" si="17"/>
        <v>0</v>
      </c>
      <c r="H295" s="39">
        <f t="shared" si="17"/>
        <v>2400</v>
      </c>
    </row>
    <row r="296" spans="2:8" ht="15.75" thickBot="1">
      <c r="B296" s="62">
        <v>293</v>
      </c>
      <c r="C296" s="41">
        <v>478</v>
      </c>
      <c r="D296" s="64">
        <f t="shared" si="16"/>
        <v>-73</v>
      </c>
      <c r="E296" s="39">
        <f t="shared" si="18"/>
        <v>-32850</v>
      </c>
      <c r="F296" s="39">
        <f t="shared" si="19"/>
        <v>2190</v>
      </c>
      <c r="G296" s="39">
        <f t="shared" si="17"/>
        <v>0</v>
      </c>
      <c r="H296" s="39">
        <f t="shared" si="17"/>
        <v>2190</v>
      </c>
    </row>
    <row r="297" spans="2:8" ht="15.75" thickBot="1">
      <c r="B297" s="62">
        <v>294</v>
      </c>
      <c r="C297" s="41">
        <v>517</v>
      </c>
      <c r="D297" s="64">
        <f t="shared" si="16"/>
        <v>-34</v>
      </c>
      <c r="E297" s="39">
        <f t="shared" si="18"/>
        <v>-15300</v>
      </c>
      <c r="F297" s="39">
        <f t="shared" si="19"/>
        <v>1020</v>
      </c>
      <c r="G297" s="39">
        <f t="shared" si="17"/>
        <v>0</v>
      </c>
      <c r="H297" s="39">
        <f t="shared" si="17"/>
        <v>1020</v>
      </c>
    </row>
    <row r="298" spans="2:8" ht="15.75" thickBot="1">
      <c r="B298" s="62">
        <v>295</v>
      </c>
      <c r="C298" s="41">
        <v>436</v>
      </c>
      <c r="D298" s="64">
        <f t="shared" si="16"/>
        <v>-115</v>
      </c>
      <c r="E298" s="39">
        <f t="shared" si="18"/>
        <v>-51750</v>
      </c>
      <c r="F298" s="39">
        <f t="shared" si="19"/>
        <v>3450</v>
      </c>
      <c r="G298" s="39">
        <f t="shared" si="17"/>
        <v>0</v>
      </c>
      <c r="H298" s="39">
        <f t="shared" si="17"/>
        <v>3450</v>
      </c>
    </row>
    <row r="299" spans="2:8" ht="15.75" thickBot="1">
      <c r="B299" s="62">
        <v>296</v>
      </c>
      <c r="C299" s="41">
        <v>459</v>
      </c>
      <c r="D299" s="64">
        <f t="shared" si="16"/>
        <v>-92</v>
      </c>
      <c r="E299" s="39">
        <f t="shared" si="18"/>
        <v>-41400</v>
      </c>
      <c r="F299" s="39">
        <f t="shared" si="19"/>
        <v>2760</v>
      </c>
      <c r="G299" s="39">
        <f t="shared" si="17"/>
        <v>0</v>
      </c>
      <c r="H299" s="39">
        <f t="shared" si="17"/>
        <v>2760</v>
      </c>
    </row>
    <row r="300" spans="2:8" ht="15.75" thickBot="1">
      <c r="B300" s="62">
        <v>297</v>
      </c>
      <c r="C300" s="41">
        <v>468</v>
      </c>
      <c r="D300" s="64">
        <f t="shared" si="16"/>
        <v>-83</v>
      </c>
      <c r="E300" s="39">
        <f t="shared" si="18"/>
        <v>-37350</v>
      </c>
      <c r="F300" s="39">
        <f t="shared" si="19"/>
        <v>2490</v>
      </c>
      <c r="G300" s="39">
        <f t="shared" si="17"/>
        <v>0</v>
      </c>
      <c r="H300" s="39">
        <f t="shared" si="17"/>
        <v>2490</v>
      </c>
    </row>
    <row r="301" spans="2:8" ht="15.75" thickBot="1">
      <c r="B301" s="62">
        <v>298</v>
      </c>
      <c r="C301" s="41">
        <v>490</v>
      </c>
      <c r="D301" s="64">
        <f t="shared" si="16"/>
        <v>-61</v>
      </c>
      <c r="E301" s="39">
        <f t="shared" si="18"/>
        <v>-27450</v>
      </c>
      <c r="F301" s="39">
        <f t="shared" si="19"/>
        <v>1830</v>
      </c>
      <c r="G301" s="39">
        <f t="shared" si="17"/>
        <v>0</v>
      </c>
      <c r="H301" s="39">
        <f t="shared" si="17"/>
        <v>1830</v>
      </c>
    </row>
    <row r="302" spans="2:8" ht="15.75" thickBot="1">
      <c r="B302" s="62">
        <v>299</v>
      </c>
      <c r="C302" s="41">
        <v>491</v>
      </c>
      <c r="D302" s="64">
        <f t="shared" si="16"/>
        <v>-60</v>
      </c>
      <c r="E302" s="39">
        <f t="shared" si="18"/>
        <v>-27000</v>
      </c>
      <c r="F302" s="39">
        <f t="shared" si="19"/>
        <v>1800</v>
      </c>
      <c r="G302" s="39">
        <f t="shared" si="17"/>
        <v>0</v>
      </c>
      <c r="H302" s="39">
        <f t="shared" si="17"/>
        <v>1800</v>
      </c>
    </row>
    <row r="303" spans="2:8" ht="15.75" thickBot="1">
      <c r="B303" s="62">
        <v>300</v>
      </c>
      <c r="C303" s="41">
        <v>484</v>
      </c>
      <c r="D303" s="64">
        <f t="shared" si="16"/>
        <v>-67</v>
      </c>
      <c r="E303" s="39">
        <f t="shared" si="18"/>
        <v>-30150</v>
      </c>
      <c r="F303" s="39">
        <f t="shared" si="19"/>
        <v>2010</v>
      </c>
      <c r="G303" s="39">
        <f t="shared" si="17"/>
        <v>0</v>
      </c>
      <c r="H303" s="39">
        <f t="shared" si="17"/>
        <v>2010</v>
      </c>
    </row>
    <row r="304" spans="2:8" ht="15.75" thickBot="1">
      <c r="B304" s="62">
        <v>301</v>
      </c>
      <c r="C304" s="41">
        <v>499</v>
      </c>
      <c r="D304" s="64">
        <f t="shared" si="16"/>
        <v>-52</v>
      </c>
      <c r="E304" s="39">
        <f t="shared" si="18"/>
        <v>-23400</v>
      </c>
      <c r="F304" s="39">
        <f t="shared" si="19"/>
        <v>1560</v>
      </c>
      <c r="G304" s="39">
        <f t="shared" si="17"/>
        <v>0</v>
      </c>
      <c r="H304" s="39">
        <f t="shared" si="17"/>
        <v>1560</v>
      </c>
    </row>
    <row r="305" spans="2:8" ht="15.75" thickBot="1">
      <c r="B305" s="62">
        <v>302</v>
      </c>
      <c r="C305" s="41">
        <v>533</v>
      </c>
      <c r="D305" s="64">
        <f t="shared" si="16"/>
        <v>-18</v>
      </c>
      <c r="E305" s="39">
        <f t="shared" si="18"/>
        <v>-8100</v>
      </c>
      <c r="F305" s="39">
        <f t="shared" si="19"/>
        <v>540</v>
      </c>
      <c r="G305" s="39">
        <f t="shared" si="17"/>
        <v>0</v>
      </c>
      <c r="H305" s="39">
        <f t="shared" si="17"/>
        <v>540</v>
      </c>
    </row>
    <row r="306" spans="2:8" ht="15.75" thickBot="1">
      <c r="B306" s="62">
        <v>303</v>
      </c>
      <c r="C306" s="41">
        <v>506</v>
      </c>
      <c r="D306" s="64">
        <f t="shared" si="16"/>
        <v>-45</v>
      </c>
      <c r="E306" s="39">
        <f t="shared" si="18"/>
        <v>-20250</v>
      </c>
      <c r="F306" s="39">
        <f t="shared" si="19"/>
        <v>1350</v>
      </c>
      <c r="G306" s="39">
        <f t="shared" si="17"/>
        <v>0</v>
      </c>
      <c r="H306" s="39">
        <f t="shared" si="17"/>
        <v>1350</v>
      </c>
    </row>
    <row r="307" spans="2:8" ht="15.75" thickBot="1">
      <c r="B307" s="62">
        <v>304</v>
      </c>
      <c r="C307" s="41">
        <v>460</v>
      </c>
      <c r="D307" s="64">
        <f t="shared" si="16"/>
        <v>-91</v>
      </c>
      <c r="E307" s="39">
        <f t="shared" si="18"/>
        <v>-40950</v>
      </c>
      <c r="F307" s="39">
        <f t="shared" si="19"/>
        <v>2730</v>
      </c>
      <c r="G307" s="39">
        <f t="shared" si="17"/>
        <v>0</v>
      </c>
      <c r="H307" s="39">
        <f t="shared" si="17"/>
        <v>2730</v>
      </c>
    </row>
    <row r="308" spans="2:8" ht="15.75" thickBot="1">
      <c r="B308" s="62">
        <v>305</v>
      </c>
      <c r="C308" s="41">
        <v>502</v>
      </c>
      <c r="D308" s="64">
        <f t="shared" si="16"/>
        <v>-49</v>
      </c>
      <c r="E308" s="39">
        <f t="shared" si="18"/>
        <v>-22050</v>
      </c>
      <c r="F308" s="39">
        <f t="shared" si="19"/>
        <v>1470</v>
      </c>
      <c r="G308" s="39">
        <f t="shared" si="17"/>
        <v>0</v>
      </c>
      <c r="H308" s="39">
        <f t="shared" si="17"/>
        <v>1470</v>
      </c>
    </row>
    <row r="309" spans="2:8" ht="15.75" thickBot="1">
      <c r="B309" s="62">
        <v>306</v>
      </c>
      <c r="C309" s="41">
        <v>550</v>
      </c>
      <c r="D309" s="64">
        <f t="shared" si="16"/>
        <v>-1</v>
      </c>
      <c r="E309" s="39">
        <f t="shared" si="18"/>
        <v>-450</v>
      </c>
      <c r="F309" s="39">
        <f t="shared" si="19"/>
        <v>30</v>
      </c>
      <c r="G309" s="39">
        <f t="shared" si="17"/>
        <v>0</v>
      </c>
      <c r="H309" s="39">
        <f t="shared" si="17"/>
        <v>30</v>
      </c>
    </row>
    <row r="310" spans="2:8" ht="15.75" thickBot="1">
      <c r="B310" s="62">
        <v>307</v>
      </c>
      <c r="C310" s="41">
        <v>515</v>
      </c>
      <c r="D310" s="64">
        <f t="shared" si="16"/>
        <v>-36</v>
      </c>
      <c r="E310" s="39">
        <f t="shared" si="18"/>
        <v>-16200</v>
      </c>
      <c r="F310" s="39">
        <f t="shared" si="19"/>
        <v>1080</v>
      </c>
      <c r="G310" s="39">
        <f t="shared" si="17"/>
        <v>0</v>
      </c>
      <c r="H310" s="39">
        <f t="shared" si="17"/>
        <v>1080</v>
      </c>
    </row>
    <row r="311" spans="2:8" ht="15.75" thickBot="1">
      <c r="B311" s="62">
        <v>308</v>
      </c>
      <c r="C311" s="41">
        <v>513</v>
      </c>
      <c r="D311" s="64">
        <f t="shared" si="16"/>
        <v>-38</v>
      </c>
      <c r="E311" s="39">
        <f t="shared" si="18"/>
        <v>-17100</v>
      </c>
      <c r="F311" s="39">
        <f t="shared" si="19"/>
        <v>1140</v>
      </c>
      <c r="G311" s="39">
        <f t="shared" si="17"/>
        <v>0</v>
      </c>
      <c r="H311" s="39">
        <f t="shared" si="17"/>
        <v>1140</v>
      </c>
    </row>
    <row r="312" spans="2:8" ht="15.75" thickBot="1">
      <c r="B312" s="62">
        <v>309</v>
      </c>
      <c r="C312" s="41">
        <v>470</v>
      </c>
      <c r="D312" s="64">
        <f t="shared" si="16"/>
        <v>-81</v>
      </c>
      <c r="E312" s="39">
        <f t="shared" si="18"/>
        <v>-36450</v>
      </c>
      <c r="F312" s="39">
        <f t="shared" si="19"/>
        <v>2430</v>
      </c>
      <c r="G312" s="39">
        <f t="shared" si="17"/>
        <v>0</v>
      </c>
      <c r="H312" s="39">
        <f t="shared" si="17"/>
        <v>2430</v>
      </c>
    </row>
    <row r="313" spans="2:8" ht="15.75" thickBot="1">
      <c r="B313" s="62">
        <v>310</v>
      </c>
      <c r="C313" s="41">
        <v>451</v>
      </c>
      <c r="D313" s="64">
        <f t="shared" si="16"/>
        <v>-100</v>
      </c>
      <c r="E313" s="39">
        <f t="shared" si="18"/>
        <v>-45000</v>
      </c>
      <c r="F313" s="39">
        <f t="shared" si="19"/>
        <v>3000</v>
      </c>
      <c r="G313" s="39">
        <f t="shared" si="17"/>
        <v>0</v>
      </c>
      <c r="H313" s="39">
        <f t="shared" si="17"/>
        <v>3000</v>
      </c>
    </row>
    <row r="314" spans="2:8" ht="15.75" thickBot="1">
      <c r="B314" s="62">
        <v>311</v>
      </c>
      <c r="C314" s="41">
        <v>532</v>
      </c>
      <c r="D314" s="64">
        <f t="shared" si="16"/>
        <v>-19</v>
      </c>
      <c r="E314" s="39">
        <f t="shared" si="18"/>
        <v>-8550</v>
      </c>
      <c r="F314" s="39">
        <f t="shared" si="19"/>
        <v>570</v>
      </c>
      <c r="G314" s="39">
        <f t="shared" si="17"/>
        <v>0</v>
      </c>
      <c r="H314" s="39">
        <f t="shared" si="17"/>
        <v>570</v>
      </c>
    </row>
    <row r="315" spans="2:8" ht="15.75" thickBot="1">
      <c r="B315" s="62">
        <v>312</v>
      </c>
      <c r="C315" s="41">
        <v>471</v>
      </c>
      <c r="D315" s="64">
        <f t="shared" si="16"/>
        <v>-80</v>
      </c>
      <c r="E315" s="39">
        <f t="shared" si="18"/>
        <v>-36000</v>
      </c>
      <c r="F315" s="39">
        <f t="shared" si="19"/>
        <v>2400</v>
      </c>
      <c r="G315" s="39">
        <f t="shared" si="17"/>
        <v>0</v>
      </c>
      <c r="H315" s="39">
        <f t="shared" si="17"/>
        <v>2400</v>
      </c>
    </row>
    <row r="316" spans="2:8" ht="15.75" thickBot="1">
      <c r="B316" s="62">
        <v>313</v>
      </c>
      <c r="C316" s="41">
        <v>496</v>
      </c>
      <c r="D316" s="64">
        <f t="shared" si="16"/>
        <v>-55</v>
      </c>
      <c r="E316" s="39">
        <f t="shared" si="18"/>
        <v>-24750</v>
      </c>
      <c r="F316" s="39">
        <f t="shared" si="19"/>
        <v>1650</v>
      </c>
      <c r="G316" s="39">
        <f t="shared" si="17"/>
        <v>0</v>
      </c>
      <c r="H316" s="39">
        <f t="shared" si="17"/>
        <v>1650</v>
      </c>
    </row>
    <row r="317" spans="2:8" ht="15.75" thickBot="1">
      <c r="B317" s="62">
        <v>314</v>
      </c>
      <c r="C317" s="41">
        <v>505</v>
      </c>
      <c r="D317" s="64">
        <f t="shared" si="16"/>
        <v>-46</v>
      </c>
      <c r="E317" s="39">
        <f t="shared" si="18"/>
        <v>-20700</v>
      </c>
      <c r="F317" s="39">
        <f t="shared" si="19"/>
        <v>1380</v>
      </c>
      <c r="G317" s="39">
        <f t="shared" si="17"/>
        <v>0</v>
      </c>
      <c r="H317" s="39">
        <f t="shared" si="17"/>
        <v>1380</v>
      </c>
    </row>
    <row r="318" spans="2:8" ht="15.75" thickBot="1">
      <c r="B318" s="62">
        <v>315</v>
      </c>
      <c r="C318" s="41">
        <v>506</v>
      </c>
      <c r="D318" s="64">
        <f t="shared" si="16"/>
        <v>-45</v>
      </c>
      <c r="E318" s="39">
        <f t="shared" si="18"/>
        <v>-20250</v>
      </c>
      <c r="F318" s="39">
        <f t="shared" si="19"/>
        <v>1350</v>
      </c>
      <c r="G318" s="39">
        <f t="shared" si="17"/>
        <v>0</v>
      </c>
      <c r="H318" s="39">
        <f t="shared" si="17"/>
        <v>1350</v>
      </c>
    </row>
    <row r="319" spans="2:8" ht="15.75" thickBot="1">
      <c r="B319" s="62">
        <v>316</v>
      </c>
      <c r="C319" s="41">
        <v>514</v>
      </c>
      <c r="D319" s="64">
        <f t="shared" si="16"/>
        <v>-37</v>
      </c>
      <c r="E319" s="39">
        <f t="shared" si="18"/>
        <v>-16650</v>
      </c>
      <c r="F319" s="39">
        <f t="shared" si="19"/>
        <v>1110</v>
      </c>
      <c r="G319" s="39">
        <f t="shared" si="17"/>
        <v>0</v>
      </c>
      <c r="H319" s="39">
        <f t="shared" si="17"/>
        <v>1110</v>
      </c>
    </row>
    <row r="320" spans="2:8" ht="15.75" thickBot="1">
      <c r="B320" s="62">
        <v>317</v>
      </c>
      <c r="C320" s="41">
        <v>551</v>
      </c>
      <c r="D320" s="64">
        <f t="shared" si="16"/>
        <v>0</v>
      </c>
      <c r="E320" s="39">
        <f t="shared" si="18"/>
        <v>0</v>
      </c>
      <c r="F320" s="39">
        <f t="shared" si="19"/>
        <v>0</v>
      </c>
      <c r="G320" s="39">
        <f t="shared" si="17"/>
        <v>0</v>
      </c>
      <c r="H320" s="39">
        <f t="shared" si="17"/>
        <v>0</v>
      </c>
    </row>
    <row r="321" spans="2:8" ht="15.75" thickBot="1">
      <c r="B321" s="62">
        <v>318</v>
      </c>
      <c r="C321" s="41">
        <v>384</v>
      </c>
      <c r="D321" s="64">
        <f t="shared" si="16"/>
        <v>-167</v>
      </c>
      <c r="E321" s="39">
        <f t="shared" si="18"/>
        <v>-75150</v>
      </c>
      <c r="F321" s="39">
        <f t="shared" si="19"/>
        <v>5010</v>
      </c>
      <c r="G321" s="39">
        <f t="shared" si="17"/>
        <v>0</v>
      </c>
      <c r="H321" s="39">
        <f t="shared" si="17"/>
        <v>5010</v>
      </c>
    </row>
    <row r="322" spans="2:8" ht="15.75" thickBot="1">
      <c r="B322" s="62">
        <v>319</v>
      </c>
      <c r="C322" s="41">
        <v>589</v>
      </c>
      <c r="D322" s="64">
        <f t="shared" si="16"/>
        <v>38</v>
      </c>
      <c r="E322" s="39">
        <f t="shared" si="18"/>
        <v>17100</v>
      </c>
      <c r="F322" s="39">
        <f t="shared" si="19"/>
        <v>-1140</v>
      </c>
      <c r="G322" s="39">
        <f t="shared" si="17"/>
        <v>17100</v>
      </c>
      <c r="H322" s="39">
        <f t="shared" si="17"/>
        <v>0</v>
      </c>
    </row>
    <row r="323" spans="2:8" ht="15.75" thickBot="1">
      <c r="B323" s="62">
        <v>320</v>
      </c>
      <c r="C323" s="41">
        <v>560</v>
      </c>
      <c r="D323" s="64">
        <f t="shared" si="16"/>
        <v>9</v>
      </c>
      <c r="E323" s="39">
        <f t="shared" si="18"/>
        <v>4050</v>
      </c>
      <c r="F323" s="39">
        <f t="shared" si="19"/>
        <v>-270</v>
      </c>
      <c r="G323" s="39">
        <f t="shared" si="17"/>
        <v>4050</v>
      </c>
      <c r="H323" s="39">
        <f t="shared" si="17"/>
        <v>0</v>
      </c>
    </row>
    <row r="324" spans="2:8" ht="15.75" thickBot="1">
      <c r="B324" s="62">
        <v>321</v>
      </c>
      <c r="C324" s="41">
        <v>486</v>
      </c>
      <c r="D324" s="64">
        <f t="shared" ref="D324:D368" si="20">C324-$L$6</f>
        <v>-65</v>
      </c>
      <c r="E324" s="39">
        <f t="shared" si="18"/>
        <v>-29250</v>
      </c>
      <c r="F324" s="39">
        <f t="shared" si="19"/>
        <v>1950</v>
      </c>
      <c r="G324" s="39">
        <f t="shared" ref="G324:H368" si="21">IF(E324&lt;0,0,E324)</f>
        <v>0</v>
      </c>
      <c r="H324" s="39">
        <f t="shared" si="21"/>
        <v>1950</v>
      </c>
    </row>
    <row r="325" spans="2:8" ht="15.75" thickBot="1">
      <c r="B325" s="62">
        <v>322</v>
      </c>
      <c r="C325" s="41">
        <v>568</v>
      </c>
      <c r="D325" s="64">
        <f t="shared" si="20"/>
        <v>17</v>
      </c>
      <c r="E325" s="39">
        <f t="shared" ref="E325:E368" si="22">D325*$L$17*1</f>
        <v>7650</v>
      </c>
      <c r="F325" s="39">
        <f t="shared" ref="F325:F368" si="23">D325*$L$18*-1</f>
        <v>-510</v>
      </c>
      <c r="G325" s="39">
        <f t="shared" si="21"/>
        <v>7650</v>
      </c>
      <c r="H325" s="39">
        <f t="shared" si="21"/>
        <v>0</v>
      </c>
    </row>
    <row r="326" spans="2:8" ht="15.75" thickBot="1">
      <c r="B326" s="62">
        <v>323</v>
      </c>
      <c r="C326" s="41">
        <v>517</v>
      </c>
      <c r="D326" s="64">
        <f t="shared" si="20"/>
        <v>-34</v>
      </c>
      <c r="E326" s="39">
        <f t="shared" si="22"/>
        <v>-15300</v>
      </c>
      <c r="F326" s="39">
        <f t="shared" si="23"/>
        <v>1020</v>
      </c>
      <c r="G326" s="39">
        <f t="shared" si="21"/>
        <v>0</v>
      </c>
      <c r="H326" s="39">
        <f t="shared" si="21"/>
        <v>1020</v>
      </c>
    </row>
    <row r="327" spans="2:8" ht="15.75" thickBot="1">
      <c r="B327" s="62">
        <v>324</v>
      </c>
      <c r="C327" s="41">
        <v>438</v>
      </c>
      <c r="D327" s="64">
        <f t="shared" si="20"/>
        <v>-113</v>
      </c>
      <c r="E327" s="39">
        <f t="shared" si="22"/>
        <v>-50850</v>
      </c>
      <c r="F327" s="39">
        <f t="shared" si="23"/>
        <v>3390</v>
      </c>
      <c r="G327" s="39">
        <f t="shared" si="21"/>
        <v>0</v>
      </c>
      <c r="H327" s="39">
        <f t="shared" si="21"/>
        <v>3390</v>
      </c>
    </row>
    <row r="328" spans="2:8" ht="15.75" thickBot="1">
      <c r="B328" s="62">
        <v>325</v>
      </c>
      <c r="C328" s="41">
        <v>440</v>
      </c>
      <c r="D328" s="64">
        <f t="shared" si="20"/>
        <v>-111</v>
      </c>
      <c r="E328" s="39">
        <f t="shared" si="22"/>
        <v>-49950</v>
      </c>
      <c r="F328" s="39">
        <f t="shared" si="23"/>
        <v>3330</v>
      </c>
      <c r="G328" s="39">
        <f t="shared" si="21"/>
        <v>0</v>
      </c>
      <c r="H328" s="39">
        <f t="shared" si="21"/>
        <v>3330</v>
      </c>
    </row>
    <row r="329" spans="2:8" ht="15.75" thickBot="1">
      <c r="B329" s="62">
        <v>326</v>
      </c>
      <c r="C329" s="41">
        <v>463</v>
      </c>
      <c r="D329" s="64">
        <f t="shared" si="20"/>
        <v>-88</v>
      </c>
      <c r="E329" s="39">
        <f t="shared" si="22"/>
        <v>-39600</v>
      </c>
      <c r="F329" s="39">
        <f t="shared" si="23"/>
        <v>2640</v>
      </c>
      <c r="G329" s="39">
        <f t="shared" si="21"/>
        <v>0</v>
      </c>
      <c r="H329" s="39">
        <f t="shared" si="21"/>
        <v>2640</v>
      </c>
    </row>
    <row r="330" spans="2:8" ht="15.75" thickBot="1">
      <c r="B330" s="62">
        <v>327</v>
      </c>
      <c r="C330" s="41">
        <v>491</v>
      </c>
      <c r="D330" s="64">
        <f t="shared" si="20"/>
        <v>-60</v>
      </c>
      <c r="E330" s="39">
        <f t="shared" si="22"/>
        <v>-27000</v>
      </c>
      <c r="F330" s="39">
        <f t="shared" si="23"/>
        <v>1800</v>
      </c>
      <c r="G330" s="39">
        <f t="shared" si="21"/>
        <v>0</v>
      </c>
      <c r="H330" s="39">
        <f t="shared" si="21"/>
        <v>1800</v>
      </c>
    </row>
    <row r="331" spans="2:8" ht="15.75" thickBot="1">
      <c r="B331" s="62">
        <v>328</v>
      </c>
      <c r="C331" s="41">
        <v>506</v>
      </c>
      <c r="D331" s="64">
        <f t="shared" si="20"/>
        <v>-45</v>
      </c>
      <c r="E331" s="39">
        <f t="shared" si="22"/>
        <v>-20250</v>
      </c>
      <c r="F331" s="39">
        <f t="shared" si="23"/>
        <v>1350</v>
      </c>
      <c r="G331" s="39">
        <f t="shared" si="21"/>
        <v>0</v>
      </c>
      <c r="H331" s="39">
        <f t="shared" si="21"/>
        <v>1350</v>
      </c>
    </row>
    <row r="332" spans="2:8" ht="15.75" thickBot="1">
      <c r="B332" s="62">
        <v>329</v>
      </c>
      <c r="C332" s="41">
        <v>420</v>
      </c>
      <c r="D332" s="64">
        <f t="shared" si="20"/>
        <v>-131</v>
      </c>
      <c r="E332" s="39">
        <f t="shared" si="22"/>
        <v>-58950</v>
      </c>
      <c r="F332" s="39">
        <f t="shared" si="23"/>
        <v>3930</v>
      </c>
      <c r="G332" s="39">
        <f t="shared" si="21"/>
        <v>0</v>
      </c>
      <c r="H332" s="39">
        <f t="shared" si="21"/>
        <v>3930</v>
      </c>
    </row>
    <row r="333" spans="2:8" ht="15.75" thickBot="1">
      <c r="B333" s="62">
        <v>330</v>
      </c>
      <c r="C333" s="41">
        <v>443</v>
      </c>
      <c r="D333" s="64">
        <f t="shared" si="20"/>
        <v>-108</v>
      </c>
      <c r="E333" s="39">
        <f t="shared" si="22"/>
        <v>-48600</v>
      </c>
      <c r="F333" s="39">
        <f t="shared" si="23"/>
        <v>3240</v>
      </c>
      <c r="G333" s="39">
        <f t="shared" si="21"/>
        <v>0</v>
      </c>
      <c r="H333" s="39">
        <f t="shared" si="21"/>
        <v>3240</v>
      </c>
    </row>
    <row r="334" spans="2:8" ht="15.75" thickBot="1">
      <c r="B334" s="62">
        <v>331</v>
      </c>
      <c r="C334" s="41">
        <v>469</v>
      </c>
      <c r="D334" s="64">
        <f t="shared" si="20"/>
        <v>-82</v>
      </c>
      <c r="E334" s="39">
        <f t="shared" si="22"/>
        <v>-36900</v>
      </c>
      <c r="F334" s="39">
        <f t="shared" si="23"/>
        <v>2460</v>
      </c>
      <c r="G334" s="39">
        <f t="shared" si="21"/>
        <v>0</v>
      </c>
      <c r="H334" s="39">
        <f t="shared" si="21"/>
        <v>2460</v>
      </c>
    </row>
    <row r="335" spans="2:8" ht="15.75" thickBot="1">
      <c r="B335" s="62">
        <v>332</v>
      </c>
      <c r="C335" s="41">
        <v>506</v>
      </c>
      <c r="D335" s="64">
        <f t="shared" si="20"/>
        <v>-45</v>
      </c>
      <c r="E335" s="39">
        <f t="shared" si="22"/>
        <v>-20250</v>
      </c>
      <c r="F335" s="39">
        <f t="shared" si="23"/>
        <v>1350</v>
      </c>
      <c r="G335" s="39">
        <f t="shared" si="21"/>
        <v>0</v>
      </c>
      <c r="H335" s="39">
        <f t="shared" si="21"/>
        <v>1350</v>
      </c>
    </row>
    <row r="336" spans="2:8" ht="15.75" thickBot="1">
      <c r="B336" s="62">
        <v>333</v>
      </c>
      <c r="C336" s="41">
        <v>511</v>
      </c>
      <c r="D336" s="64">
        <f t="shared" si="20"/>
        <v>-40</v>
      </c>
      <c r="E336" s="39">
        <f t="shared" si="22"/>
        <v>-18000</v>
      </c>
      <c r="F336" s="39">
        <f t="shared" si="23"/>
        <v>1200</v>
      </c>
      <c r="G336" s="39">
        <f t="shared" si="21"/>
        <v>0</v>
      </c>
      <c r="H336" s="39">
        <f t="shared" si="21"/>
        <v>1200</v>
      </c>
    </row>
    <row r="337" spans="2:8" ht="15.75" thickBot="1">
      <c r="B337" s="62">
        <v>334</v>
      </c>
      <c r="C337" s="41">
        <v>408</v>
      </c>
      <c r="D337" s="64">
        <f t="shared" si="20"/>
        <v>-143</v>
      </c>
      <c r="E337" s="39">
        <f t="shared" si="22"/>
        <v>-64350</v>
      </c>
      <c r="F337" s="39">
        <f t="shared" si="23"/>
        <v>4290</v>
      </c>
      <c r="G337" s="39">
        <f t="shared" si="21"/>
        <v>0</v>
      </c>
      <c r="H337" s="39">
        <f t="shared" si="21"/>
        <v>4290</v>
      </c>
    </row>
    <row r="338" spans="2:8" ht="15.75" thickBot="1">
      <c r="B338" s="62">
        <v>335</v>
      </c>
      <c r="C338" s="41">
        <v>486</v>
      </c>
      <c r="D338" s="64">
        <f t="shared" si="20"/>
        <v>-65</v>
      </c>
      <c r="E338" s="39">
        <f t="shared" si="22"/>
        <v>-29250</v>
      </c>
      <c r="F338" s="39">
        <f t="shared" si="23"/>
        <v>1950</v>
      </c>
      <c r="G338" s="39">
        <f t="shared" si="21"/>
        <v>0</v>
      </c>
      <c r="H338" s="39">
        <f t="shared" si="21"/>
        <v>1950</v>
      </c>
    </row>
    <row r="339" spans="2:8" ht="15.75" thickBot="1">
      <c r="B339" s="62">
        <v>336</v>
      </c>
      <c r="C339" s="41">
        <v>435</v>
      </c>
      <c r="D339" s="64">
        <f t="shared" si="20"/>
        <v>-116</v>
      </c>
      <c r="E339" s="39">
        <f t="shared" si="22"/>
        <v>-52200</v>
      </c>
      <c r="F339" s="39">
        <f t="shared" si="23"/>
        <v>3480</v>
      </c>
      <c r="G339" s="39">
        <f t="shared" si="21"/>
        <v>0</v>
      </c>
      <c r="H339" s="39">
        <f t="shared" si="21"/>
        <v>3480</v>
      </c>
    </row>
    <row r="340" spans="2:8" ht="15.75" thickBot="1">
      <c r="B340" s="62">
        <v>337</v>
      </c>
      <c r="C340" s="41">
        <v>482</v>
      </c>
      <c r="D340" s="64">
        <f t="shared" si="20"/>
        <v>-69</v>
      </c>
      <c r="E340" s="39">
        <f t="shared" si="22"/>
        <v>-31050</v>
      </c>
      <c r="F340" s="39">
        <f t="shared" si="23"/>
        <v>2070</v>
      </c>
      <c r="G340" s="39">
        <f t="shared" si="21"/>
        <v>0</v>
      </c>
      <c r="H340" s="39">
        <f t="shared" si="21"/>
        <v>2070</v>
      </c>
    </row>
    <row r="341" spans="2:8" ht="15.75" thickBot="1">
      <c r="B341" s="62">
        <v>338</v>
      </c>
      <c r="C341" s="41">
        <v>508</v>
      </c>
      <c r="D341" s="64">
        <f t="shared" si="20"/>
        <v>-43</v>
      </c>
      <c r="E341" s="39">
        <f t="shared" si="22"/>
        <v>-19350</v>
      </c>
      <c r="F341" s="39">
        <f t="shared" si="23"/>
        <v>1290</v>
      </c>
      <c r="G341" s="39">
        <f t="shared" si="21"/>
        <v>0</v>
      </c>
      <c r="H341" s="39">
        <f t="shared" si="21"/>
        <v>1290</v>
      </c>
    </row>
    <row r="342" spans="2:8" ht="15.75" thickBot="1">
      <c r="B342" s="62">
        <v>339</v>
      </c>
      <c r="C342" s="41">
        <v>503</v>
      </c>
      <c r="D342" s="64">
        <f t="shared" si="20"/>
        <v>-48</v>
      </c>
      <c r="E342" s="39">
        <f t="shared" si="22"/>
        <v>-21600</v>
      </c>
      <c r="F342" s="39">
        <f t="shared" si="23"/>
        <v>1440</v>
      </c>
      <c r="G342" s="39">
        <f t="shared" si="21"/>
        <v>0</v>
      </c>
      <c r="H342" s="39">
        <f t="shared" si="21"/>
        <v>1440</v>
      </c>
    </row>
    <row r="343" spans="2:8" ht="15.75" thickBot="1">
      <c r="B343" s="62">
        <v>340</v>
      </c>
      <c r="C343" s="41">
        <v>476</v>
      </c>
      <c r="D343" s="64">
        <f t="shared" si="20"/>
        <v>-75</v>
      </c>
      <c r="E343" s="39">
        <f t="shared" si="22"/>
        <v>-33750</v>
      </c>
      <c r="F343" s="39">
        <f t="shared" si="23"/>
        <v>2250</v>
      </c>
      <c r="G343" s="39">
        <f t="shared" si="21"/>
        <v>0</v>
      </c>
      <c r="H343" s="39">
        <f t="shared" si="21"/>
        <v>2250</v>
      </c>
    </row>
    <row r="344" spans="2:8" ht="15.75" thickBot="1">
      <c r="B344" s="62">
        <v>341</v>
      </c>
      <c r="C344" s="41">
        <v>442</v>
      </c>
      <c r="D344" s="64">
        <f t="shared" si="20"/>
        <v>-109</v>
      </c>
      <c r="E344" s="39">
        <f t="shared" si="22"/>
        <v>-49050</v>
      </c>
      <c r="F344" s="39">
        <f t="shared" si="23"/>
        <v>3270</v>
      </c>
      <c r="G344" s="39">
        <f t="shared" si="21"/>
        <v>0</v>
      </c>
      <c r="H344" s="39">
        <f t="shared" si="21"/>
        <v>3270</v>
      </c>
    </row>
    <row r="345" spans="2:8" ht="15.75" thickBot="1">
      <c r="B345" s="62">
        <v>342</v>
      </c>
      <c r="C345" s="41">
        <v>443</v>
      </c>
      <c r="D345" s="64">
        <f t="shared" si="20"/>
        <v>-108</v>
      </c>
      <c r="E345" s="39">
        <f t="shared" si="22"/>
        <v>-48600</v>
      </c>
      <c r="F345" s="39">
        <f t="shared" si="23"/>
        <v>3240</v>
      </c>
      <c r="G345" s="39">
        <f t="shared" si="21"/>
        <v>0</v>
      </c>
      <c r="H345" s="39">
        <f t="shared" si="21"/>
        <v>3240</v>
      </c>
    </row>
    <row r="346" spans="2:8" ht="15.75" thickBot="1">
      <c r="B346" s="62">
        <v>343</v>
      </c>
      <c r="C346" s="41">
        <v>530</v>
      </c>
      <c r="D346" s="64">
        <f t="shared" si="20"/>
        <v>-21</v>
      </c>
      <c r="E346" s="39">
        <f t="shared" si="22"/>
        <v>-9450</v>
      </c>
      <c r="F346" s="39">
        <f t="shared" si="23"/>
        <v>630</v>
      </c>
      <c r="G346" s="39">
        <f t="shared" si="21"/>
        <v>0</v>
      </c>
      <c r="H346" s="39">
        <f t="shared" si="21"/>
        <v>630</v>
      </c>
    </row>
    <row r="347" spans="2:8" ht="15.75" thickBot="1">
      <c r="B347" s="62">
        <v>344</v>
      </c>
      <c r="C347" s="41">
        <v>471</v>
      </c>
      <c r="D347" s="64">
        <f t="shared" si="20"/>
        <v>-80</v>
      </c>
      <c r="E347" s="39">
        <f t="shared" si="22"/>
        <v>-36000</v>
      </c>
      <c r="F347" s="39">
        <f t="shared" si="23"/>
        <v>2400</v>
      </c>
      <c r="G347" s="39">
        <f t="shared" si="21"/>
        <v>0</v>
      </c>
      <c r="H347" s="39">
        <f t="shared" si="21"/>
        <v>2400</v>
      </c>
    </row>
    <row r="348" spans="2:8" ht="15.75" thickBot="1">
      <c r="B348" s="62">
        <v>345</v>
      </c>
      <c r="C348" s="41">
        <v>448</v>
      </c>
      <c r="D348" s="64">
        <f t="shared" si="20"/>
        <v>-103</v>
      </c>
      <c r="E348" s="39">
        <f t="shared" si="22"/>
        <v>-46350</v>
      </c>
      <c r="F348" s="39">
        <f t="shared" si="23"/>
        <v>3090</v>
      </c>
      <c r="G348" s="39">
        <f t="shared" si="21"/>
        <v>0</v>
      </c>
      <c r="H348" s="39">
        <f t="shared" si="21"/>
        <v>3090</v>
      </c>
    </row>
    <row r="349" spans="2:8" ht="15.75" thickBot="1">
      <c r="B349" s="62">
        <v>346</v>
      </c>
      <c r="C349" s="41">
        <v>483</v>
      </c>
      <c r="D349" s="64">
        <f t="shared" si="20"/>
        <v>-68</v>
      </c>
      <c r="E349" s="39">
        <f t="shared" si="22"/>
        <v>-30600</v>
      </c>
      <c r="F349" s="39">
        <f t="shared" si="23"/>
        <v>2040</v>
      </c>
      <c r="G349" s="39">
        <f t="shared" si="21"/>
        <v>0</v>
      </c>
      <c r="H349" s="39">
        <f t="shared" si="21"/>
        <v>2040</v>
      </c>
    </row>
    <row r="350" spans="2:8" ht="15.75" thickBot="1">
      <c r="B350" s="62">
        <v>347</v>
      </c>
      <c r="C350" s="41">
        <v>513</v>
      </c>
      <c r="D350" s="64">
        <f t="shared" si="20"/>
        <v>-38</v>
      </c>
      <c r="E350" s="39">
        <f t="shared" si="22"/>
        <v>-17100</v>
      </c>
      <c r="F350" s="39">
        <f t="shared" si="23"/>
        <v>1140</v>
      </c>
      <c r="G350" s="39">
        <f t="shared" si="21"/>
        <v>0</v>
      </c>
      <c r="H350" s="39">
        <f t="shared" si="21"/>
        <v>1140</v>
      </c>
    </row>
    <row r="351" spans="2:8" ht="15.75" thickBot="1">
      <c r="B351" s="62">
        <v>348</v>
      </c>
      <c r="C351" s="41">
        <v>424</v>
      </c>
      <c r="D351" s="64">
        <f t="shared" si="20"/>
        <v>-127</v>
      </c>
      <c r="E351" s="39">
        <f t="shared" si="22"/>
        <v>-57150</v>
      </c>
      <c r="F351" s="39">
        <f t="shared" si="23"/>
        <v>3810</v>
      </c>
      <c r="G351" s="39">
        <f t="shared" si="21"/>
        <v>0</v>
      </c>
      <c r="H351" s="39">
        <f t="shared" si="21"/>
        <v>3810</v>
      </c>
    </row>
    <row r="352" spans="2:8" ht="15.75" thickBot="1">
      <c r="B352" s="62">
        <v>349</v>
      </c>
      <c r="C352" s="41">
        <v>504</v>
      </c>
      <c r="D352" s="64">
        <f t="shared" si="20"/>
        <v>-47</v>
      </c>
      <c r="E352" s="39">
        <f t="shared" si="22"/>
        <v>-21150</v>
      </c>
      <c r="F352" s="39">
        <f t="shared" si="23"/>
        <v>1410</v>
      </c>
      <c r="G352" s="39">
        <f t="shared" si="21"/>
        <v>0</v>
      </c>
      <c r="H352" s="39">
        <f t="shared" si="21"/>
        <v>1410</v>
      </c>
    </row>
    <row r="353" spans="2:8" ht="15.75" thickBot="1">
      <c r="B353" s="62">
        <v>350</v>
      </c>
      <c r="C353" s="41">
        <v>433</v>
      </c>
      <c r="D353" s="64">
        <f t="shared" si="20"/>
        <v>-118</v>
      </c>
      <c r="E353" s="39">
        <f t="shared" si="22"/>
        <v>-53100</v>
      </c>
      <c r="F353" s="39">
        <f t="shared" si="23"/>
        <v>3540</v>
      </c>
      <c r="G353" s="39">
        <f t="shared" si="21"/>
        <v>0</v>
      </c>
      <c r="H353" s="39">
        <f t="shared" si="21"/>
        <v>3540</v>
      </c>
    </row>
    <row r="354" spans="2:8" ht="15.75" thickBot="1">
      <c r="B354" s="62">
        <v>351</v>
      </c>
      <c r="C354" s="41">
        <v>549</v>
      </c>
      <c r="D354" s="64">
        <f t="shared" si="20"/>
        <v>-2</v>
      </c>
      <c r="E354" s="39">
        <f t="shared" si="22"/>
        <v>-900</v>
      </c>
      <c r="F354" s="39">
        <f t="shared" si="23"/>
        <v>60</v>
      </c>
      <c r="G354" s="39">
        <f t="shared" si="21"/>
        <v>0</v>
      </c>
      <c r="H354" s="39">
        <f t="shared" si="21"/>
        <v>60</v>
      </c>
    </row>
    <row r="355" spans="2:8" ht="15.75" thickBot="1">
      <c r="B355" s="62">
        <v>352</v>
      </c>
      <c r="C355" s="41">
        <v>491</v>
      </c>
      <c r="D355" s="64">
        <f t="shared" si="20"/>
        <v>-60</v>
      </c>
      <c r="E355" s="39">
        <f t="shared" si="22"/>
        <v>-27000</v>
      </c>
      <c r="F355" s="39">
        <f t="shared" si="23"/>
        <v>1800</v>
      </c>
      <c r="G355" s="39">
        <f t="shared" si="21"/>
        <v>0</v>
      </c>
      <c r="H355" s="39">
        <f t="shared" si="21"/>
        <v>1800</v>
      </c>
    </row>
    <row r="356" spans="2:8" ht="15.75" thickBot="1">
      <c r="B356" s="62">
        <v>353</v>
      </c>
      <c r="C356" s="41">
        <v>482</v>
      </c>
      <c r="D356" s="64">
        <f t="shared" si="20"/>
        <v>-69</v>
      </c>
      <c r="E356" s="39">
        <f t="shared" si="22"/>
        <v>-31050</v>
      </c>
      <c r="F356" s="39">
        <f t="shared" si="23"/>
        <v>2070</v>
      </c>
      <c r="G356" s="39">
        <f t="shared" si="21"/>
        <v>0</v>
      </c>
      <c r="H356" s="39">
        <f t="shared" si="21"/>
        <v>2070</v>
      </c>
    </row>
    <row r="357" spans="2:8" ht="15.75" thickBot="1">
      <c r="B357" s="62">
        <v>354</v>
      </c>
      <c r="C357" s="41">
        <v>475</v>
      </c>
      <c r="D357" s="64">
        <f t="shared" si="20"/>
        <v>-76</v>
      </c>
      <c r="E357" s="39">
        <f t="shared" si="22"/>
        <v>-34200</v>
      </c>
      <c r="F357" s="39">
        <f t="shared" si="23"/>
        <v>2280</v>
      </c>
      <c r="G357" s="39">
        <f t="shared" si="21"/>
        <v>0</v>
      </c>
      <c r="H357" s="39">
        <f t="shared" si="21"/>
        <v>2280</v>
      </c>
    </row>
    <row r="358" spans="2:8" ht="15.75" thickBot="1">
      <c r="B358" s="62">
        <v>355</v>
      </c>
      <c r="C358" s="41">
        <v>445</v>
      </c>
      <c r="D358" s="64">
        <f t="shared" si="20"/>
        <v>-106</v>
      </c>
      <c r="E358" s="39">
        <f t="shared" si="22"/>
        <v>-47700</v>
      </c>
      <c r="F358" s="39">
        <f t="shared" si="23"/>
        <v>3180</v>
      </c>
      <c r="G358" s="39">
        <f t="shared" si="21"/>
        <v>0</v>
      </c>
      <c r="H358" s="39">
        <f t="shared" si="21"/>
        <v>3180</v>
      </c>
    </row>
    <row r="359" spans="2:8" ht="15.75" thickBot="1">
      <c r="B359" s="62">
        <v>356</v>
      </c>
      <c r="C359" s="41">
        <v>427</v>
      </c>
      <c r="D359" s="64">
        <f t="shared" si="20"/>
        <v>-124</v>
      </c>
      <c r="E359" s="39">
        <f t="shared" si="22"/>
        <v>-55800</v>
      </c>
      <c r="F359" s="39">
        <f t="shared" si="23"/>
        <v>3720</v>
      </c>
      <c r="G359" s="39">
        <f t="shared" si="21"/>
        <v>0</v>
      </c>
      <c r="H359" s="39">
        <f t="shared" si="21"/>
        <v>3720</v>
      </c>
    </row>
    <row r="360" spans="2:8" ht="15.75" thickBot="1">
      <c r="B360" s="62">
        <v>357</v>
      </c>
      <c r="C360" s="41">
        <v>539</v>
      </c>
      <c r="D360" s="64">
        <f t="shared" si="20"/>
        <v>-12</v>
      </c>
      <c r="E360" s="39">
        <f t="shared" si="22"/>
        <v>-5400</v>
      </c>
      <c r="F360" s="39">
        <f t="shared" si="23"/>
        <v>360</v>
      </c>
      <c r="G360" s="39">
        <f t="shared" si="21"/>
        <v>0</v>
      </c>
      <c r="H360" s="39">
        <f t="shared" si="21"/>
        <v>360</v>
      </c>
    </row>
    <row r="361" spans="2:8" ht="15.75" thickBot="1">
      <c r="B361" s="62">
        <v>358</v>
      </c>
      <c r="C361" s="41">
        <v>469</v>
      </c>
      <c r="D361" s="64">
        <f t="shared" si="20"/>
        <v>-82</v>
      </c>
      <c r="E361" s="39">
        <f t="shared" si="22"/>
        <v>-36900</v>
      </c>
      <c r="F361" s="39">
        <f t="shared" si="23"/>
        <v>2460</v>
      </c>
      <c r="G361" s="39">
        <f t="shared" si="21"/>
        <v>0</v>
      </c>
      <c r="H361" s="39">
        <f t="shared" si="21"/>
        <v>2460</v>
      </c>
    </row>
    <row r="362" spans="2:8" ht="15.75" thickBot="1">
      <c r="B362" s="62">
        <v>359</v>
      </c>
      <c r="C362" s="41">
        <v>493</v>
      </c>
      <c r="D362" s="64">
        <f t="shared" si="20"/>
        <v>-58</v>
      </c>
      <c r="E362" s="39">
        <f t="shared" si="22"/>
        <v>-26100</v>
      </c>
      <c r="F362" s="39">
        <f t="shared" si="23"/>
        <v>1740</v>
      </c>
      <c r="G362" s="39">
        <f t="shared" si="21"/>
        <v>0</v>
      </c>
      <c r="H362" s="39">
        <f t="shared" si="21"/>
        <v>1740</v>
      </c>
    </row>
    <row r="363" spans="2:8" ht="15.75" thickBot="1">
      <c r="B363" s="62">
        <v>360</v>
      </c>
      <c r="C363" s="41">
        <v>537</v>
      </c>
      <c r="D363" s="64">
        <f t="shared" si="20"/>
        <v>-14</v>
      </c>
      <c r="E363" s="39">
        <f t="shared" si="22"/>
        <v>-6300</v>
      </c>
      <c r="F363" s="39">
        <f t="shared" si="23"/>
        <v>420</v>
      </c>
      <c r="G363" s="39">
        <f t="shared" si="21"/>
        <v>0</v>
      </c>
      <c r="H363" s="39">
        <f t="shared" si="21"/>
        <v>420</v>
      </c>
    </row>
    <row r="364" spans="2:8" ht="15.75" thickBot="1">
      <c r="B364" s="62">
        <v>361</v>
      </c>
      <c r="C364" s="41">
        <v>463</v>
      </c>
      <c r="D364" s="64">
        <f t="shared" si="20"/>
        <v>-88</v>
      </c>
      <c r="E364" s="39">
        <f t="shared" si="22"/>
        <v>-39600</v>
      </c>
      <c r="F364" s="39">
        <f t="shared" si="23"/>
        <v>2640</v>
      </c>
      <c r="G364" s="39">
        <f t="shared" si="21"/>
        <v>0</v>
      </c>
      <c r="H364" s="39">
        <f t="shared" si="21"/>
        <v>2640</v>
      </c>
    </row>
    <row r="365" spans="2:8" ht="15.75" thickBot="1">
      <c r="B365" s="62">
        <v>362</v>
      </c>
      <c r="C365" s="41">
        <v>429</v>
      </c>
      <c r="D365" s="64">
        <f t="shared" si="20"/>
        <v>-122</v>
      </c>
      <c r="E365" s="39">
        <f t="shared" si="22"/>
        <v>-54900</v>
      </c>
      <c r="F365" s="39">
        <f t="shared" si="23"/>
        <v>3660</v>
      </c>
      <c r="G365" s="39">
        <f t="shared" si="21"/>
        <v>0</v>
      </c>
      <c r="H365" s="39">
        <f t="shared" si="21"/>
        <v>3660</v>
      </c>
    </row>
    <row r="366" spans="2:8" ht="15.75" thickBot="1">
      <c r="B366" s="62">
        <v>363</v>
      </c>
      <c r="C366" s="41">
        <v>423</v>
      </c>
      <c r="D366" s="64">
        <f t="shared" si="20"/>
        <v>-128</v>
      </c>
      <c r="E366" s="39">
        <f t="shared" si="22"/>
        <v>-57600</v>
      </c>
      <c r="F366" s="39">
        <f t="shared" si="23"/>
        <v>3840</v>
      </c>
      <c r="G366" s="39">
        <f t="shared" si="21"/>
        <v>0</v>
      </c>
      <c r="H366" s="39">
        <f t="shared" si="21"/>
        <v>3840</v>
      </c>
    </row>
    <row r="367" spans="2:8" ht="15.75" thickBot="1">
      <c r="B367" s="62">
        <v>364</v>
      </c>
      <c r="C367" s="41">
        <v>484</v>
      </c>
      <c r="D367" s="64">
        <f t="shared" si="20"/>
        <v>-67</v>
      </c>
      <c r="E367" s="39">
        <f t="shared" si="22"/>
        <v>-30150</v>
      </c>
      <c r="F367" s="39">
        <f t="shared" si="23"/>
        <v>2010</v>
      </c>
      <c r="G367" s="39">
        <f t="shared" si="21"/>
        <v>0</v>
      </c>
      <c r="H367" s="39">
        <f t="shared" si="21"/>
        <v>2010</v>
      </c>
    </row>
    <row r="368" spans="2:8" ht="15.75" thickBot="1">
      <c r="B368" s="62">
        <v>365</v>
      </c>
      <c r="C368" s="41">
        <v>457</v>
      </c>
      <c r="D368" s="64">
        <f t="shared" si="20"/>
        <v>-94</v>
      </c>
      <c r="E368" s="39">
        <f t="shared" si="22"/>
        <v>-42300</v>
      </c>
      <c r="F368" s="39">
        <f t="shared" si="23"/>
        <v>2820</v>
      </c>
      <c r="G368" s="39">
        <f t="shared" si="21"/>
        <v>0</v>
      </c>
      <c r="H368" s="39">
        <f t="shared" si="21"/>
        <v>2820</v>
      </c>
    </row>
    <row r="369" spans="2:3" ht="15.75" thickBot="1">
      <c r="B369" s="8"/>
      <c r="C369" s="65"/>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dimension ref="A1:C1001"/>
  <sheetViews>
    <sheetView workbookViewId="0">
      <selection activeCell="K3" sqref="K3"/>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2" t="s">
        <v>61</v>
      </c>
      <c r="C1" s="101" t="s">
        <v>62</v>
      </c>
    </row>
    <row r="2" spans="1:3">
      <c r="A2" s="103">
        <v>1</v>
      </c>
      <c r="B2" s="106">
        <v>3670748.8014276875</v>
      </c>
      <c r="C2" s="100">
        <v>472.4311171935085</v>
      </c>
    </row>
    <row r="3" spans="1:3">
      <c r="A3" s="103">
        <v>2</v>
      </c>
      <c r="B3" s="106">
        <v>1048302.1317933302</v>
      </c>
      <c r="C3" s="100">
        <v>572.17551143522167</v>
      </c>
    </row>
    <row r="4" spans="1:3">
      <c r="A4" s="103">
        <v>3</v>
      </c>
      <c r="B4" s="106">
        <v>13725827.615025317</v>
      </c>
      <c r="C4" s="100">
        <v>397.39239471051491</v>
      </c>
    </row>
    <row r="5" spans="1:3">
      <c r="A5" s="103">
        <v>4</v>
      </c>
      <c r="B5" s="106">
        <v>991961.03327654768</v>
      </c>
      <c r="C5" s="100">
        <v>563.65273955494763</v>
      </c>
    </row>
    <row r="6" spans="1:3">
      <c r="A6" s="103">
        <v>5</v>
      </c>
      <c r="B6" s="106">
        <v>1663210.1704999667</v>
      </c>
      <c r="C6" s="100">
        <v>503.87287525687037</v>
      </c>
    </row>
    <row r="7" spans="1:3">
      <c r="A7" s="103">
        <v>6</v>
      </c>
      <c r="B7" s="106">
        <v>1271988.017010283</v>
      </c>
      <c r="C7" s="100">
        <v>596.01318214042726</v>
      </c>
    </row>
    <row r="8" spans="1:3">
      <c r="A8" s="103">
        <v>7</v>
      </c>
      <c r="B8" s="106">
        <v>3540917.3417674094</v>
      </c>
      <c r="C8" s="100">
        <v>473.92591812039069</v>
      </c>
    </row>
    <row r="9" spans="1:3">
      <c r="A9" s="103">
        <v>8</v>
      </c>
      <c r="B9" s="106">
        <v>952736.83109555778</v>
      </c>
      <c r="C9" s="100">
        <v>546.68834568918146</v>
      </c>
    </row>
    <row r="10" spans="1:3">
      <c r="A10" s="103">
        <v>9</v>
      </c>
      <c r="B10" s="106">
        <v>16122043.315903813</v>
      </c>
      <c r="C10" s="100">
        <v>382.5785067507897</v>
      </c>
    </row>
    <row r="11" spans="1:3">
      <c r="A11" s="103">
        <v>10</v>
      </c>
      <c r="B11" s="106">
        <v>5740905.8654434709</v>
      </c>
      <c r="C11" s="100">
        <v>452.66943208392217</v>
      </c>
    </row>
    <row r="12" spans="1:3">
      <c r="A12" s="103">
        <v>11</v>
      </c>
      <c r="B12" s="106">
        <v>1053143.3071094714</v>
      </c>
      <c r="C12" s="100">
        <v>528.51127230632642</v>
      </c>
    </row>
    <row r="13" spans="1:3">
      <c r="A13" s="103">
        <v>12</v>
      </c>
      <c r="B13" s="106">
        <v>2136097.8193357829</v>
      </c>
      <c r="C13" s="100">
        <v>493.99657326517467</v>
      </c>
    </row>
    <row r="14" spans="1:3">
      <c r="A14" s="103">
        <v>13</v>
      </c>
      <c r="B14" s="106">
        <v>6502297.1576267891</v>
      </c>
      <c r="C14" s="100">
        <v>446.33967470533202</v>
      </c>
    </row>
    <row r="15" spans="1:3">
      <c r="A15" s="103">
        <v>14</v>
      </c>
      <c r="B15" s="106">
        <v>1571901.3991457631</v>
      </c>
      <c r="C15" s="100">
        <v>506.2230147091779</v>
      </c>
    </row>
    <row r="16" spans="1:3">
      <c r="A16" s="103">
        <v>15</v>
      </c>
      <c r="B16" s="106">
        <v>1266034.403565896</v>
      </c>
      <c r="C16" s="100">
        <v>595.44454666340937</v>
      </c>
    </row>
    <row r="17" spans="1:3">
      <c r="A17" s="103">
        <v>16</v>
      </c>
      <c r="B17" s="106">
        <v>972820.0273034462</v>
      </c>
      <c r="C17" s="100">
        <v>537.76643371803982</v>
      </c>
    </row>
    <row r="18" spans="1:3">
      <c r="A18" s="103">
        <v>17</v>
      </c>
      <c r="B18" s="106">
        <v>11664565.765463267</v>
      </c>
      <c r="C18" s="100">
        <v>410.34049376348986</v>
      </c>
    </row>
    <row r="19" spans="1:3">
      <c r="A19" s="103">
        <v>18</v>
      </c>
      <c r="B19" s="106">
        <v>17282327.285962947</v>
      </c>
      <c r="C19" s="100">
        <v>375.47114161330796</v>
      </c>
    </row>
    <row r="20" spans="1:3">
      <c r="A20" s="103">
        <v>19</v>
      </c>
      <c r="B20" s="106">
        <v>2039467.0128046914</v>
      </c>
      <c r="C20" s="100">
        <v>495.83868644704984</v>
      </c>
    </row>
    <row r="21" spans="1:3">
      <c r="A21" s="103">
        <v>20</v>
      </c>
      <c r="B21" s="106">
        <v>15266803.042401534</v>
      </c>
      <c r="C21" s="100">
        <v>387.85422896261059</v>
      </c>
    </row>
    <row r="22" spans="1:3">
      <c r="A22" s="103">
        <v>21</v>
      </c>
      <c r="B22" s="106">
        <v>950885.48191939888</v>
      </c>
      <c r="C22" s="100">
        <v>553.26211338502458</v>
      </c>
    </row>
    <row r="23" spans="1:3">
      <c r="A23" s="103">
        <v>22</v>
      </c>
      <c r="B23" s="106">
        <v>1060597.021794064</v>
      </c>
      <c r="C23" s="100">
        <v>573.7480820066985</v>
      </c>
    </row>
    <row r="24" spans="1:3">
      <c r="A24" s="103">
        <v>23</v>
      </c>
      <c r="B24" s="106">
        <v>5334068.587760197</v>
      </c>
      <c r="C24" s="100">
        <v>456.2166120434257</v>
      </c>
    </row>
    <row r="25" spans="1:3">
      <c r="A25" s="103">
        <v>24</v>
      </c>
      <c r="B25" s="106">
        <v>10711457.243605169</v>
      </c>
      <c r="C25" s="100">
        <v>416.49783144961009</v>
      </c>
    </row>
    <row r="26" spans="1:3">
      <c r="A26" s="103">
        <v>25</v>
      </c>
      <c r="B26" s="106">
        <v>3854771.968520205</v>
      </c>
      <c r="C26" s="100">
        <v>470.39929225919735</v>
      </c>
    </row>
    <row r="27" spans="1:3">
      <c r="A27" s="103">
        <v>26</v>
      </c>
      <c r="B27" s="106">
        <v>950059.34594627738</v>
      </c>
      <c r="C27" s="100">
        <v>552.83655255280269</v>
      </c>
    </row>
    <row r="28" spans="1:3">
      <c r="A28" s="103">
        <v>27</v>
      </c>
      <c r="B28" s="106">
        <v>948538.80038427899</v>
      </c>
      <c r="C28" s="100">
        <v>551.55034526928807</v>
      </c>
    </row>
    <row r="29" spans="1:3">
      <c r="A29" s="103">
        <v>28</v>
      </c>
      <c r="B29" s="106">
        <v>965995.57411004056</v>
      </c>
      <c r="C29" s="100">
        <v>539.78936898651966</v>
      </c>
    </row>
    <row r="30" spans="1:3">
      <c r="A30" s="103">
        <v>29</v>
      </c>
      <c r="B30" s="106">
        <v>3610693.1754374397</v>
      </c>
      <c r="C30" s="100">
        <v>473.11916781781201</v>
      </c>
    </row>
    <row r="31" spans="1:3">
      <c r="A31" s="103">
        <v>30</v>
      </c>
      <c r="B31" s="106">
        <v>1191931.1424476858</v>
      </c>
      <c r="C31" s="100">
        <v>588.20201287567716</v>
      </c>
    </row>
    <row r="32" spans="1:3">
      <c r="A32" s="103">
        <v>31</v>
      </c>
      <c r="B32" s="106">
        <v>1019236.9836000595</v>
      </c>
      <c r="C32" s="100">
        <v>531.47164473238945</v>
      </c>
    </row>
    <row r="33" spans="1:3">
      <c r="A33" s="103">
        <v>32</v>
      </c>
      <c r="B33" s="106">
        <v>1214082.2107394577</v>
      </c>
      <c r="C33" s="100">
        <v>590.45767875269883</v>
      </c>
    </row>
    <row r="34" spans="1:3">
      <c r="A34" s="103">
        <v>33</v>
      </c>
      <c r="B34" s="106">
        <v>1354075.0744347223</v>
      </c>
      <c r="C34" s="100">
        <v>513.02165863105176</v>
      </c>
    </row>
    <row r="35" spans="1:3">
      <c r="A35" s="103">
        <v>34</v>
      </c>
      <c r="B35" s="106">
        <v>10868259.65021853</v>
      </c>
      <c r="C35" s="100">
        <v>415.47438385080284</v>
      </c>
    </row>
    <row r="36" spans="1:3">
      <c r="A36" s="103">
        <v>35</v>
      </c>
      <c r="B36" s="106">
        <v>1381368.9865155686</v>
      </c>
      <c r="C36" s="100">
        <v>512.07618599807665</v>
      </c>
    </row>
    <row r="37" spans="1:3">
      <c r="A37" s="103">
        <v>36</v>
      </c>
      <c r="B37" s="106">
        <v>4508093.717829505</v>
      </c>
      <c r="C37" s="100">
        <v>463.84002596737821</v>
      </c>
    </row>
    <row r="38" spans="1:3">
      <c r="A38" s="103">
        <v>37</v>
      </c>
      <c r="B38" s="106">
        <v>1367616.9366305631</v>
      </c>
      <c r="C38" s="100">
        <v>512.55220018585783</v>
      </c>
    </row>
    <row r="39" spans="1:3">
      <c r="A39" s="103">
        <v>38</v>
      </c>
      <c r="B39" s="106">
        <v>7256103.2017189292</v>
      </c>
      <c r="C39" s="100">
        <v>440.39409466059607</v>
      </c>
    </row>
    <row r="40" spans="1:3">
      <c r="A40" s="103">
        <v>39</v>
      </c>
      <c r="B40" s="106">
        <v>996209.24365257774</v>
      </c>
      <c r="C40" s="100">
        <v>564.40198300751024</v>
      </c>
    </row>
    <row r="41" spans="1:3">
      <c r="A41" s="103">
        <v>40</v>
      </c>
      <c r="B41" s="106">
        <v>1089646.4584739406</v>
      </c>
      <c r="C41" s="100">
        <v>577.15981970455493</v>
      </c>
    </row>
    <row r="42" spans="1:3">
      <c r="A42" s="103">
        <v>41</v>
      </c>
      <c r="B42" s="106">
        <v>2473209.8084476953</v>
      </c>
      <c r="C42" s="100">
        <v>488.23185948153576</v>
      </c>
    </row>
    <row r="43" spans="1:3">
      <c r="A43" s="103">
        <v>42</v>
      </c>
      <c r="B43" s="106">
        <v>4432928.4500678452</v>
      </c>
      <c r="C43" s="100">
        <v>464.573063128429</v>
      </c>
    </row>
    <row r="44" spans="1:3">
      <c r="A44" s="103">
        <v>43</v>
      </c>
      <c r="B44" s="106">
        <v>1068115.166689863</v>
      </c>
      <c r="C44" s="100">
        <v>574.6415399637267</v>
      </c>
    </row>
    <row r="45" spans="1:3">
      <c r="A45" s="103">
        <v>44</v>
      </c>
      <c r="B45" s="106">
        <v>950859.1915097055</v>
      </c>
      <c r="C45" s="100">
        <v>553.25073225528502</v>
      </c>
    </row>
    <row r="46" spans="1:3">
      <c r="A46" s="103">
        <v>45</v>
      </c>
      <c r="B46" s="106">
        <v>975606.89143642527</v>
      </c>
      <c r="C46" s="100">
        <v>560.41547588883691</v>
      </c>
    </row>
    <row r="47" spans="1:3">
      <c r="A47" s="103">
        <v>46</v>
      </c>
      <c r="B47" s="106">
        <v>10336490.65451991</v>
      </c>
      <c r="C47" s="100">
        <v>418.96052807195139</v>
      </c>
    </row>
    <row r="48" spans="1:3">
      <c r="A48" s="103">
        <v>47</v>
      </c>
      <c r="B48" s="106">
        <v>10711054.221113954</v>
      </c>
      <c r="C48" s="100">
        <v>416.50046197301731</v>
      </c>
    </row>
    <row r="49" spans="1:3">
      <c r="A49" s="103">
        <v>48</v>
      </c>
      <c r="B49" s="106">
        <v>6134194.8924909849</v>
      </c>
      <c r="C49" s="100">
        <v>449.36352835612536</v>
      </c>
    </row>
    <row r="50" spans="1:3">
      <c r="A50" s="103">
        <v>49</v>
      </c>
      <c r="B50" s="106">
        <v>6024055.7069767909</v>
      </c>
      <c r="C50" s="100">
        <v>450.27779982391644</v>
      </c>
    </row>
    <row r="51" spans="1:3">
      <c r="A51" s="103">
        <v>50</v>
      </c>
      <c r="B51" s="106">
        <v>1082660.8240328801</v>
      </c>
      <c r="C51" s="100">
        <v>576.34278643659445</v>
      </c>
    </row>
    <row r="52" spans="1:3">
      <c r="A52" s="103">
        <v>51</v>
      </c>
      <c r="B52" s="106">
        <v>5209176.0515734032</v>
      </c>
      <c r="C52" s="100">
        <v>457.34015701354485</v>
      </c>
    </row>
    <row r="53" spans="1:3">
      <c r="A53" s="103">
        <v>52</v>
      </c>
      <c r="B53" s="106">
        <v>1415257.8806564477</v>
      </c>
      <c r="C53" s="100">
        <v>609.69702776088241</v>
      </c>
    </row>
    <row r="54" spans="1:3">
      <c r="A54" s="103">
        <v>53</v>
      </c>
      <c r="B54" s="106">
        <v>15787395.330801826</v>
      </c>
      <c r="C54" s="100">
        <v>384.63771806733575</v>
      </c>
    </row>
    <row r="55" spans="1:3">
      <c r="A55" s="103">
        <v>54</v>
      </c>
      <c r="B55" s="106">
        <v>1293250.3622387243</v>
      </c>
      <c r="C55" s="100">
        <v>598.04396965030764</v>
      </c>
    </row>
    <row r="56" spans="1:3">
      <c r="A56" s="103">
        <v>55</v>
      </c>
      <c r="B56" s="106">
        <v>5858013.8909054138</v>
      </c>
      <c r="C56" s="100">
        <v>451.67430349005122</v>
      </c>
    </row>
    <row r="57" spans="1:3">
      <c r="A57" s="103">
        <v>56</v>
      </c>
      <c r="B57" s="106">
        <v>1143264.2475561297</v>
      </c>
      <c r="C57" s="100">
        <v>522.68426899504118</v>
      </c>
    </row>
    <row r="58" spans="1:3">
      <c r="A58" s="103">
        <v>57</v>
      </c>
      <c r="B58" s="106">
        <v>1366102.6636393983</v>
      </c>
      <c r="C58" s="100">
        <v>605.00216462649507</v>
      </c>
    </row>
    <row r="59" spans="1:3">
      <c r="A59" s="103">
        <v>58</v>
      </c>
      <c r="B59" s="106">
        <v>1370094.9414860089</v>
      </c>
      <c r="C59" s="100">
        <v>512.46642639369998</v>
      </c>
    </row>
    <row r="60" spans="1:3">
      <c r="A60" s="103">
        <v>59</v>
      </c>
      <c r="B60" s="106">
        <v>6387616.1797278337</v>
      </c>
      <c r="C60" s="100">
        <v>447.27288587404087</v>
      </c>
    </row>
    <row r="61" spans="1:3">
      <c r="A61" s="103">
        <v>60</v>
      </c>
      <c r="B61" s="106">
        <v>3313536.6290414492</v>
      </c>
      <c r="C61" s="100">
        <v>476.6323528008686</v>
      </c>
    </row>
    <row r="62" spans="1:3">
      <c r="A62" s="103">
        <v>61</v>
      </c>
      <c r="B62" s="106">
        <v>5457234.9444091963</v>
      </c>
      <c r="C62" s="100">
        <v>455.12653308274531</v>
      </c>
    </row>
    <row r="63" spans="1:3">
      <c r="A63" s="103">
        <v>62</v>
      </c>
      <c r="B63" s="106">
        <v>954950.92717331264</v>
      </c>
      <c r="C63" s="100">
        <v>554.84621045638164</v>
      </c>
    </row>
    <row r="64" spans="1:3">
      <c r="A64" s="103">
        <v>63</v>
      </c>
      <c r="B64" s="106">
        <v>3371207.3790804618</v>
      </c>
      <c r="C64" s="100">
        <v>475.92400602573719</v>
      </c>
    </row>
    <row r="65" spans="1:3">
      <c r="A65" s="103">
        <v>64</v>
      </c>
      <c r="B65" s="106">
        <v>1198583.1092306746</v>
      </c>
      <c r="C65" s="100">
        <v>588.90148362047114</v>
      </c>
    </row>
    <row r="66" spans="1:3">
      <c r="A66" s="103">
        <v>65</v>
      </c>
      <c r="B66" s="106">
        <v>981953.76377922029</v>
      </c>
      <c r="C66" s="100">
        <v>561.76300717180732</v>
      </c>
    </row>
    <row r="67" spans="1:3">
      <c r="A67" s="103">
        <v>66</v>
      </c>
      <c r="B67" s="106">
        <v>12604403.639144998</v>
      </c>
      <c r="C67" s="100">
        <v>404.38987996773324</v>
      </c>
    </row>
    <row r="68" spans="1:3">
      <c r="A68" s="103">
        <v>67</v>
      </c>
      <c r="B68" s="106">
        <v>949601.27285107551</v>
      </c>
      <c r="C68" s="100">
        <v>552.4972391489415</v>
      </c>
    </row>
    <row r="69" spans="1:3">
      <c r="A69" s="103">
        <v>68</v>
      </c>
      <c r="B69" s="106">
        <v>12268351.632877506</v>
      </c>
      <c r="C69" s="100">
        <v>406.50349149550476</v>
      </c>
    </row>
    <row r="70" spans="1:3">
      <c r="A70" s="103">
        <v>69</v>
      </c>
      <c r="B70" s="106">
        <v>1006232.3187443319</v>
      </c>
      <c r="C70" s="100">
        <v>566.145146115285</v>
      </c>
    </row>
    <row r="71" spans="1:3">
      <c r="A71" s="103">
        <v>70</v>
      </c>
      <c r="B71" s="106">
        <v>1453818.9987656844</v>
      </c>
      <c r="C71" s="100">
        <v>613.38003808650194</v>
      </c>
    </row>
    <row r="72" spans="1:3">
      <c r="A72" s="103">
        <v>71</v>
      </c>
      <c r="B72" s="106">
        <v>1444782.1048852934</v>
      </c>
      <c r="C72" s="100">
        <v>509.96751322362923</v>
      </c>
    </row>
    <row r="73" spans="1:3">
      <c r="A73" s="103">
        <v>72</v>
      </c>
      <c r="B73" s="106">
        <v>2826679.6082825228</v>
      </c>
      <c r="C73" s="100">
        <v>482.94646125284322</v>
      </c>
    </row>
    <row r="74" spans="1:3">
      <c r="A74" s="103">
        <v>73</v>
      </c>
      <c r="B74" s="106">
        <v>4189746.5714052366</v>
      </c>
      <c r="C74" s="100">
        <v>466.95398555321339</v>
      </c>
    </row>
    <row r="75" spans="1:3">
      <c r="A75" s="103">
        <v>74</v>
      </c>
      <c r="B75" s="106">
        <v>1033420.5089263382</v>
      </c>
      <c r="C75" s="100">
        <v>570.09430505293153</v>
      </c>
    </row>
    <row r="76" spans="1:3">
      <c r="A76" s="103">
        <v>75</v>
      </c>
      <c r="B76" s="106">
        <v>8932044.0352581404</v>
      </c>
      <c r="C76" s="100">
        <v>428.34337100821705</v>
      </c>
    </row>
    <row r="77" spans="1:3">
      <c r="A77" s="103">
        <v>76</v>
      </c>
      <c r="B77" s="106">
        <v>15026302.450119432</v>
      </c>
      <c r="C77" s="100">
        <v>389.34017639716166</v>
      </c>
    </row>
    <row r="78" spans="1:3">
      <c r="A78" s="103">
        <v>77</v>
      </c>
      <c r="B78" s="106">
        <v>13752909.875528878</v>
      </c>
      <c r="C78" s="100">
        <v>397.22406690578168</v>
      </c>
    </row>
    <row r="79" spans="1:3">
      <c r="A79" s="103">
        <v>78</v>
      </c>
      <c r="B79" s="106">
        <v>1326692.1586228323</v>
      </c>
      <c r="C79" s="100">
        <v>601.23802852176038</v>
      </c>
    </row>
    <row r="80" spans="1:3">
      <c r="A80" s="103">
        <v>79</v>
      </c>
      <c r="B80" s="106">
        <v>1108405.0418798528</v>
      </c>
      <c r="C80" s="100">
        <v>524.73156356612753</v>
      </c>
    </row>
    <row r="81" spans="1:3">
      <c r="A81" s="103">
        <v>80</v>
      </c>
      <c r="B81" s="106">
        <v>14480962.228472069</v>
      </c>
      <c r="C81" s="100">
        <v>392.71170460139945</v>
      </c>
    </row>
    <row r="82" spans="1:3">
      <c r="A82" s="103">
        <v>81</v>
      </c>
      <c r="B82" s="106">
        <v>967273.2261038326</v>
      </c>
      <c r="C82" s="100">
        <v>539.35918313002173</v>
      </c>
    </row>
    <row r="83" spans="1:3">
      <c r="A83" s="103">
        <v>82</v>
      </c>
      <c r="B83" s="106">
        <v>973660.93200167478</v>
      </c>
      <c r="C83" s="100">
        <v>537.57575238057211</v>
      </c>
    </row>
    <row r="84" spans="1:3">
      <c r="A84" s="103">
        <v>83</v>
      </c>
      <c r="B84" s="106">
        <v>15070392.630076848</v>
      </c>
      <c r="C84" s="100">
        <v>389.0677625574487</v>
      </c>
    </row>
    <row r="85" spans="1:3">
      <c r="A85" s="103">
        <v>84</v>
      </c>
      <c r="B85" s="106">
        <v>1252596.9547840101</v>
      </c>
      <c r="C85" s="100">
        <v>594.16112271098473</v>
      </c>
    </row>
    <row r="86" spans="1:3">
      <c r="A86" s="103">
        <v>85</v>
      </c>
      <c r="B86" s="106">
        <v>954780.48529117717</v>
      </c>
      <c r="C86" s="100">
        <v>554.78512017605135</v>
      </c>
    </row>
    <row r="87" spans="1:3">
      <c r="A87" s="103">
        <v>86</v>
      </c>
      <c r="B87" s="106">
        <v>2143839.2730071377</v>
      </c>
      <c r="C87" s="100">
        <v>493.85533163643225</v>
      </c>
    </row>
    <row r="88" spans="1:3">
      <c r="A88" s="103">
        <v>87</v>
      </c>
      <c r="B88" s="106">
        <v>1357510.9601908764</v>
      </c>
      <c r="C88" s="100">
        <v>604.18156257792452</v>
      </c>
    </row>
    <row r="89" spans="1:3">
      <c r="A89" s="103">
        <v>88</v>
      </c>
      <c r="B89" s="106">
        <v>1020693.3027524557</v>
      </c>
      <c r="C89" s="100">
        <v>568.30426199049884</v>
      </c>
    </row>
    <row r="90" spans="1:3">
      <c r="A90" s="103">
        <v>89</v>
      </c>
      <c r="B90" s="106">
        <v>13964730.998475593</v>
      </c>
      <c r="C90" s="100">
        <v>395.91075789505186</v>
      </c>
    </row>
    <row r="91" spans="1:3">
      <c r="A91" s="103">
        <v>90</v>
      </c>
      <c r="B91" s="106">
        <v>3740398.1859905622</v>
      </c>
      <c r="C91" s="100">
        <v>471.64631699335126</v>
      </c>
    </row>
    <row r="92" spans="1:3">
      <c r="A92" s="103">
        <v>91</v>
      </c>
      <c r="B92" s="106">
        <v>948575.285479735</v>
      </c>
      <c r="C92" s="100">
        <v>549.59496620977063</v>
      </c>
    </row>
    <row r="93" spans="1:3">
      <c r="A93" s="103">
        <v>92</v>
      </c>
      <c r="B93" s="106">
        <v>6055641.127982147</v>
      </c>
      <c r="C93" s="100">
        <v>450.01266576024364</v>
      </c>
    </row>
    <row r="94" spans="1:3">
      <c r="A94" s="103">
        <v>93</v>
      </c>
      <c r="B94" s="106">
        <v>3371018.8590115956</v>
      </c>
      <c r="C94" s="100">
        <v>475.92627379993269</v>
      </c>
    </row>
    <row r="95" spans="1:3">
      <c r="A95" s="103">
        <v>94</v>
      </c>
      <c r="B95" s="106">
        <v>948078.04927631421</v>
      </c>
      <c r="C95" s="100">
        <v>550.79945248542333</v>
      </c>
    </row>
    <row r="96" spans="1:3">
      <c r="A96" s="103">
        <v>95</v>
      </c>
      <c r="B96" s="106">
        <v>9324643.1735939234</v>
      </c>
      <c r="C96" s="100">
        <v>425.66866026197965</v>
      </c>
    </row>
    <row r="97" spans="1:3">
      <c r="A97" s="103">
        <v>96</v>
      </c>
      <c r="B97" s="106">
        <v>1106709.9709924676</v>
      </c>
      <c r="C97" s="100">
        <v>579.15555216286123</v>
      </c>
    </row>
    <row r="98" spans="1:3">
      <c r="A98" s="103">
        <v>97</v>
      </c>
      <c r="B98" s="106">
        <v>6184505.2425803579</v>
      </c>
      <c r="C98" s="100">
        <v>448.94791208112048</v>
      </c>
    </row>
    <row r="99" spans="1:3">
      <c r="A99" s="103">
        <v>98</v>
      </c>
      <c r="B99" s="106">
        <v>958877.28143329069</v>
      </c>
      <c r="C99" s="100">
        <v>542.7525963018428</v>
      </c>
    </row>
    <row r="100" spans="1:3">
      <c r="A100" s="103">
        <v>99</v>
      </c>
      <c r="B100" s="106">
        <v>6868804.2878282443</v>
      </c>
      <c r="C100" s="100">
        <v>443.40034601576644</v>
      </c>
    </row>
    <row r="101" spans="1:3">
      <c r="A101" s="103">
        <v>100</v>
      </c>
      <c r="B101" s="106">
        <v>5416239.3560524257</v>
      </c>
      <c r="C101" s="100">
        <v>455.48814187128477</v>
      </c>
    </row>
    <row r="102" spans="1:3">
      <c r="A102" s="103">
        <v>101</v>
      </c>
      <c r="B102" s="106">
        <v>980040.85157207598</v>
      </c>
      <c r="C102" s="100">
        <v>536.34344417571253</v>
      </c>
    </row>
    <row r="103" spans="1:3">
      <c r="A103" s="103">
        <v>102</v>
      </c>
      <c r="B103" s="106">
        <v>1212541.5436636389</v>
      </c>
      <c r="C103" s="100">
        <v>590.30345782418897</v>
      </c>
    </row>
    <row r="104" spans="1:3">
      <c r="A104" s="103">
        <v>103</v>
      </c>
      <c r="B104" s="106">
        <v>12460041.608947515</v>
      </c>
      <c r="C104" s="100">
        <v>405.29614638644091</v>
      </c>
    </row>
    <row r="105" spans="1:3">
      <c r="A105" s="103">
        <v>104</v>
      </c>
      <c r="B105" s="106">
        <v>3728585.6588065471</v>
      </c>
      <c r="C105" s="100">
        <v>471.77708780242926</v>
      </c>
    </row>
    <row r="106" spans="1:3">
      <c r="A106" s="103">
        <v>105</v>
      </c>
      <c r="B106" s="106">
        <v>1340937.9300421078</v>
      </c>
      <c r="C106" s="100">
        <v>513.49201825842817</v>
      </c>
    </row>
    <row r="107" spans="1:3">
      <c r="A107" s="103">
        <v>106</v>
      </c>
      <c r="B107" s="106">
        <v>6935140.725398425</v>
      </c>
      <c r="C107" s="100">
        <v>442.87618253281164</v>
      </c>
    </row>
    <row r="108" spans="1:3">
      <c r="A108" s="103">
        <v>107</v>
      </c>
      <c r="B108" s="106">
        <v>980630.35288584442</v>
      </c>
      <c r="C108" s="100">
        <v>561.48202821355403</v>
      </c>
    </row>
    <row r="109" spans="1:3">
      <c r="A109" s="103">
        <v>108</v>
      </c>
      <c r="B109" s="106">
        <v>4096793.4331932324</v>
      </c>
      <c r="C109" s="100">
        <v>467.87906151585236</v>
      </c>
    </row>
    <row r="110" spans="1:3">
      <c r="A110" s="103">
        <v>109</v>
      </c>
      <c r="B110" s="106">
        <v>3024817.0823565382</v>
      </c>
      <c r="C110" s="100">
        <v>480.28279886268211</v>
      </c>
    </row>
    <row r="111" spans="1:3">
      <c r="A111" s="103">
        <v>110</v>
      </c>
      <c r="B111" s="106">
        <v>1098666.8184738331</v>
      </c>
      <c r="C111" s="100">
        <v>578.2148325700382</v>
      </c>
    </row>
    <row r="112" spans="1:3">
      <c r="A112" s="103">
        <v>111</v>
      </c>
      <c r="B112" s="106">
        <v>17661649.411570929</v>
      </c>
      <c r="C112" s="100">
        <v>373.15357262275813</v>
      </c>
    </row>
    <row r="113" spans="1:3">
      <c r="A113" s="103">
        <v>112</v>
      </c>
      <c r="B113" s="106">
        <v>13390099.318867037</v>
      </c>
      <c r="C113" s="100">
        <v>399.47908932272304</v>
      </c>
    </row>
    <row r="114" spans="1:3">
      <c r="A114" s="103">
        <v>113</v>
      </c>
      <c r="B114" s="106">
        <v>975576.02662731486</v>
      </c>
      <c r="C114" s="100">
        <v>560.40892285081043</v>
      </c>
    </row>
    <row r="115" spans="1:3">
      <c r="A115" s="103">
        <v>114</v>
      </c>
      <c r="B115" s="106">
        <v>1165404.6374283859</v>
      </c>
      <c r="C115" s="100">
        <v>585.41268532369872</v>
      </c>
    </row>
    <row r="116" spans="1:3">
      <c r="A116" s="103">
        <v>115</v>
      </c>
      <c r="B116" s="106">
        <v>9272440.2503569219</v>
      </c>
      <c r="C116" s="100">
        <v>426.0194625272506</v>
      </c>
    </row>
    <row r="117" spans="1:3">
      <c r="A117" s="103">
        <v>116</v>
      </c>
      <c r="B117" s="106">
        <v>11939522.341465948</v>
      </c>
      <c r="C117" s="100">
        <v>408.58482611905077</v>
      </c>
    </row>
    <row r="118" spans="1:3">
      <c r="A118" s="103">
        <v>117</v>
      </c>
      <c r="B118" s="106">
        <v>1393052.2224694965</v>
      </c>
      <c r="C118" s="100">
        <v>511.68233760571218</v>
      </c>
    </row>
    <row r="119" spans="1:3">
      <c r="A119" s="103">
        <v>118</v>
      </c>
      <c r="B119" s="106">
        <v>949214.33859503281</v>
      </c>
      <c r="C119" s="100">
        <v>552.21062118150792</v>
      </c>
    </row>
    <row r="120" spans="1:3">
      <c r="A120" s="103">
        <v>119</v>
      </c>
      <c r="B120" s="106">
        <v>1223997.6199140341</v>
      </c>
      <c r="C120" s="100">
        <v>518.41453937227584</v>
      </c>
    </row>
    <row r="121" spans="1:3">
      <c r="A121" s="103">
        <v>120</v>
      </c>
      <c r="B121" s="106">
        <v>1321379.4075304342</v>
      </c>
      <c r="C121" s="100">
        <v>600.73060243843622</v>
      </c>
    </row>
    <row r="122" spans="1:3">
      <c r="A122" s="103">
        <v>121</v>
      </c>
      <c r="B122" s="106">
        <v>4452798.719040053</v>
      </c>
      <c r="C122" s="100">
        <v>464.37888479390131</v>
      </c>
    </row>
    <row r="123" spans="1:3">
      <c r="A123" s="103">
        <v>122</v>
      </c>
      <c r="B123" s="106">
        <v>1875354.9165132216</v>
      </c>
      <c r="C123" s="100">
        <v>499.13258485502217</v>
      </c>
    </row>
    <row r="124" spans="1:3">
      <c r="A124" s="103">
        <v>123</v>
      </c>
      <c r="B124" s="106">
        <v>10657765.766535886</v>
      </c>
      <c r="C124" s="100">
        <v>416.84827513520059</v>
      </c>
    </row>
    <row r="125" spans="1:3">
      <c r="A125" s="103">
        <v>124</v>
      </c>
      <c r="B125" s="106">
        <v>961266.18581398285</v>
      </c>
      <c r="C125" s="100">
        <v>541.64811814699704</v>
      </c>
    </row>
    <row r="126" spans="1:3">
      <c r="A126" s="103">
        <v>125</v>
      </c>
      <c r="B126" s="106">
        <v>2680057.8666601488</v>
      </c>
      <c r="C126" s="100">
        <v>485.06452865715352</v>
      </c>
    </row>
    <row r="127" spans="1:3">
      <c r="A127" s="103">
        <v>126</v>
      </c>
      <c r="B127" s="106">
        <v>966618.55825386767</v>
      </c>
      <c r="C127" s="100">
        <v>539.57961001553554</v>
      </c>
    </row>
    <row r="128" spans="1:3">
      <c r="A128" s="103">
        <v>127</v>
      </c>
      <c r="B128" s="106">
        <v>1346878.8538226408</v>
      </c>
      <c r="C128" s="100">
        <v>513.27931064007771</v>
      </c>
    </row>
    <row r="129" spans="1:3">
      <c r="A129" s="103">
        <v>128</v>
      </c>
      <c r="B129" s="106">
        <v>1269586.160682329</v>
      </c>
      <c r="C129" s="100">
        <v>595.78377847968773</v>
      </c>
    </row>
    <row r="130" spans="1:3">
      <c r="A130" s="103">
        <v>129</v>
      </c>
      <c r="B130" s="106">
        <v>5241508.5513651324</v>
      </c>
      <c r="C130" s="100">
        <v>457.04752872327691</v>
      </c>
    </row>
    <row r="131" spans="1:3">
      <c r="A131" s="103">
        <v>130</v>
      </c>
      <c r="B131" s="106">
        <v>4574387.0601212634</v>
      </c>
      <c r="C131" s="100">
        <v>463.19820834426127</v>
      </c>
    </row>
    <row r="132" spans="1:3">
      <c r="A132" s="103">
        <v>131</v>
      </c>
      <c r="B132" s="106">
        <v>2059410.6002554232</v>
      </c>
      <c r="C132" s="100">
        <v>495.454638932112</v>
      </c>
    </row>
    <row r="133" spans="1:3">
      <c r="A133" s="103">
        <v>132</v>
      </c>
      <c r="B133" s="106">
        <v>16243668.060311999</v>
      </c>
      <c r="C133" s="100">
        <v>381.83196729553487</v>
      </c>
    </row>
    <row r="134" spans="1:3">
      <c r="A134" s="103">
        <v>133</v>
      </c>
      <c r="B134" s="106">
        <v>995827.59158626117</v>
      </c>
      <c r="C134" s="100">
        <v>564.33467223743662</v>
      </c>
    </row>
    <row r="135" spans="1:3">
      <c r="A135" s="103">
        <v>134</v>
      </c>
      <c r="B135" s="106">
        <v>1286891.3001126577</v>
      </c>
      <c r="C135" s="100">
        <v>597.43660937083723</v>
      </c>
    </row>
    <row r="136" spans="1:3">
      <c r="A136" s="103">
        <v>135</v>
      </c>
      <c r="B136" s="106">
        <v>1397249.7365839013</v>
      </c>
      <c r="C136" s="100">
        <v>607.97705220476587</v>
      </c>
    </row>
    <row r="137" spans="1:3">
      <c r="A137" s="103">
        <v>136</v>
      </c>
      <c r="B137" s="106">
        <v>12756727.881562246</v>
      </c>
      <c r="C137" s="100">
        <v>403.43626660687676</v>
      </c>
    </row>
    <row r="138" spans="1:3">
      <c r="A138" s="103">
        <v>137</v>
      </c>
      <c r="B138" s="106">
        <v>7335378.9213930601</v>
      </c>
      <c r="C138" s="100">
        <v>439.79324944261145</v>
      </c>
    </row>
    <row r="139" spans="1:3">
      <c r="A139" s="103">
        <v>138</v>
      </c>
      <c r="B139" s="106">
        <v>17475119.762475342</v>
      </c>
      <c r="C139" s="100">
        <v>374.29254587241104</v>
      </c>
    </row>
    <row r="140" spans="1:3">
      <c r="A140" s="103">
        <v>139</v>
      </c>
      <c r="B140" s="106">
        <v>5451012.7337403381</v>
      </c>
      <c r="C140" s="100">
        <v>455.18141718496634</v>
      </c>
    </row>
    <row r="141" spans="1:3">
      <c r="A141" s="103">
        <v>140</v>
      </c>
      <c r="B141" s="106">
        <v>4930660.7640483091</v>
      </c>
      <c r="C141" s="100">
        <v>459.86843089520391</v>
      </c>
    </row>
    <row r="142" spans="1:3">
      <c r="A142" s="103">
        <v>141</v>
      </c>
      <c r="B142" s="106">
        <v>1229895.265555745</v>
      </c>
      <c r="C142" s="100">
        <v>591.99286203970803</v>
      </c>
    </row>
    <row r="143" spans="1:3">
      <c r="A143" s="103">
        <v>142</v>
      </c>
      <c r="B143" s="106">
        <v>4628448.4670933625</v>
      </c>
      <c r="C143" s="100">
        <v>462.6807483405251</v>
      </c>
    </row>
    <row r="144" spans="1:3">
      <c r="A144" s="103">
        <v>143</v>
      </c>
      <c r="B144" s="106">
        <v>1112874.9300519133</v>
      </c>
      <c r="C144" s="100">
        <v>579.87660000607218</v>
      </c>
    </row>
    <row r="145" spans="1:3">
      <c r="A145" s="103">
        <v>144</v>
      </c>
      <c r="B145" s="106">
        <v>2528749.620312341</v>
      </c>
      <c r="C145" s="100">
        <v>487.35961801482347</v>
      </c>
    </row>
    <row r="146" spans="1:3">
      <c r="A146" s="103">
        <v>145</v>
      </c>
      <c r="B146" s="106">
        <v>2273127.789732378</v>
      </c>
      <c r="C146" s="100">
        <v>491.53438577639611</v>
      </c>
    </row>
    <row r="147" spans="1:3">
      <c r="A147" s="103">
        <v>146</v>
      </c>
      <c r="B147" s="106">
        <v>11671474.022972096</v>
      </c>
      <c r="C147" s="100">
        <v>410.29609907478846</v>
      </c>
    </row>
    <row r="148" spans="1:3">
      <c r="A148" s="103">
        <v>147</v>
      </c>
      <c r="B148" s="106">
        <v>987108.9585208731</v>
      </c>
      <c r="C148" s="100">
        <v>535.20079644219982</v>
      </c>
    </row>
    <row r="149" spans="1:3">
      <c r="A149" s="103">
        <v>148</v>
      </c>
      <c r="B149" s="106">
        <v>1232328.959350884</v>
      </c>
      <c r="C149" s="100">
        <v>592.22530652825969</v>
      </c>
    </row>
    <row r="150" spans="1:3">
      <c r="A150" s="103">
        <v>149</v>
      </c>
      <c r="B150" s="106">
        <v>1115694.3840381384</v>
      </c>
      <c r="C150" s="100">
        <v>524.2873623377119</v>
      </c>
    </row>
    <row r="151" spans="1:3">
      <c r="A151" s="103">
        <v>150</v>
      </c>
      <c r="B151" s="106">
        <v>3367110.9084305847</v>
      </c>
      <c r="C151" s="100">
        <v>475.97328391157708</v>
      </c>
    </row>
    <row r="152" spans="1:3">
      <c r="A152" s="103">
        <v>151</v>
      </c>
      <c r="B152" s="106">
        <v>13234712.762445077</v>
      </c>
      <c r="C152" s="100">
        <v>400.44755353939138</v>
      </c>
    </row>
    <row r="153" spans="1:3">
      <c r="A153" s="103">
        <v>152</v>
      </c>
      <c r="B153" s="106">
        <v>1861548.2839808487</v>
      </c>
      <c r="C153" s="100">
        <v>499.42854696718445</v>
      </c>
    </row>
    <row r="154" spans="1:3">
      <c r="A154" s="103">
        <v>153</v>
      </c>
      <c r="B154" s="106">
        <v>12023489.801483192</v>
      </c>
      <c r="C154" s="100">
        <v>408.05180091739248</v>
      </c>
    </row>
    <row r="155" spans="1:3">
      <c r="A155" s="103">
        <v>154</v>
      </c>
      <c r="B155" s="106">
        <v>4878183.3039581571</v>
      </c>
      <c r="C155" s="100">
        <v>460.35061891905525</v>
      </c>
    </row>
    <row r="156" spans="1:3">
      <c r="A156" s="103">
        <v>155</v>
      </c>
      <c r="B156" s="106">
        <v>1058425.9952980769</v>
      </c>
      <c r="C156" s="100">
        <v>573.47905765775545</v>
      </c>
    </row>
    <row r="157" spans="1:3">
      <c r="A157" s="103">
        <v>156</v>
      </c>
      <c r="B157" s="106">
        <v>1007483.7951201382</v>
      </c>
      <c r="C157" s="100">
        <v>566.33390574964415</v>
      </c>
    </row>
    <row r="158" spans="1:3">
      <c r="A158" s="103">
        <v>157</v>
      </c>
      <c r="B158" s="106">
        <v>16497449.506757017</v>
      </c>
      <c r="C158" s="100">
        <v>380.27779100522298</v>
      </c>
    </row>
    <row r="159" spans="1:3">
      <c r="A159" s="103">
        <v>158</v>
      </c>
      <c r="B159" s="106">
        <v>1384830.6620009313</v>
      </c>
      <c r="C159" s="100">
        <v>606.79089417391958</v>
      </c>
    </row>
    <row r="160" spans="1:3">
      <c r="A160" s="103">
        <v>159</v>
      </c>
      <c r="B160" s="106">
        <v>958643.13121883897</v>
      </c>
      <c r="C160" s="100">
        <v>542.8690889458494</v>
      </c>
    </row>
    <row r="161" spans="1:3">
      <c r="A161" s="103">
        <v>160</v>
      </c>
      <c r="B161" s="106">
        <v>1001294.6012603036</v>
      </c>
      <c r="C161" s="100">
        <v>565.29887147447971</v>
      </c>
    </row>
    <row r="162" spans="1:3">
      <c r="A162" s="103">
        <v>161</v>
      </c>
      <c r="B162" s="106">
        <v>3686510.0836108094</v>
      </c>
      <c r="C162" s="100">
        <v>472.25088526459916</v>
      </c>
    </row>
    <row r="163" spans="1:3">
      <c r="A163" s="103">
        <v>162</v>
      </c>
      <c r="B163" s="106">
        <v>948712.65166949993</v>
      </c>
      <c r="C163" s="100">
        <v>551.75017433275946</v>
      </c>
    </row>
    <row r="164" spans="1:3">
      <c r="A164" s="103">
        <v>163</v>
      </c>
      <c r="B164" s="106">
        <v>1022479.7261344418</v>
      </c>
      <c r="C164" s="100">
        <v>568.55551703719209</v>
      </c>
    </row>
    <row r="165" spans="1:3">
      <c r="A165" s="103">
        <v>164</v>
      </c>
      <c r="B165" s="106">
        <v>1401532.4365536629</v>
      </c>
      <c r="C165" s="100">
        <v>511.39824333153581</v>
      </c>
    </row>
    <row r="166" spans="1:3">
      <c r="A166" s="103">
        <v>165</v>
      </c>
      <c r="B166" s="106">
        <v>956832.55288635404</v>
      </c>
      <c r="C166" s="100">
        <v>544.01140334224863</v>
      </c>
    </row>
    <row r="167" spans="1:3">
      <c r="A167" s="103">
        <v>166</v>
      </c>
      <c r="B167" s="106">
        <v>7778914.5011727205</v>
      </c>
      <c r="C167" s="100">
        <v>436.50531774643122</v>
      </c>
    </row>
    <row r="168" spans="1:3">
      <c r="A168" s="103">
        <v>167</v>
      </c>
      <c r="B168" s="106">
        <v>964824.88808524562</v>
      </c>
      <c r="C168" s="100">
        <v>557.90263682273337</v>
      </c>
    </row>
    <row r="169" spans="1:3">
      <c r="A169" s="103">
        <v>168</v>
      </c>
      <c r="B169" s="106">
        <v>4596034.2311246023</v>
      </c>
      <c r="C169" s="100">
        <v>462.98883916809632</v>
      </c>
    </row>
    <row r="170" spans="1:3">
      <c r="A170" s="103">
        <v>169</v>
      </c>
      <c r="B170" s="106">
        <v>972052.76308533724</v>
      </c>
      <c r="C170" s="100">
        <v>537.94041653393788</v>
      </c>
    </row>
    <row r="171" spans="1:3">
      <c r="A171" s="103">
        <v>170</v>
      </c>
      <c r="B171" s="106">
        <v>1228872.0208756188</v>
      </c>
      <c r="C171" s="100">
        <v>591.89513093367918</v>
      </c>
    </row>
    <row r="172" spans="1:3">
      <c r="A172" s="103">
        <v>171</v>
      </c>
      <c r="B172" s="106">
        <v>1979845.4130379693</v>
      </c>
      <c r="C172" s="100">
        <v>497.0054906411122</v>
      </c>
    </row>
    <row r="173" spans="1:3">
      <c r="A173" s="103">
        <v>172</v>
      </c>
      <c r="B173" s="106">
        <v>1155945.0808319892</v>
      </c>
      <c r="C173" s="100">
        <v>584.41798957223909</v>
      </c>
    </row>
    <row r="174" spans="1:3">
      <c r="A174" s="103">
        <v>173</v>
      </c>
      <c r="B174" s="106">
        <v>8219262.4671950834</v>
      </c>
      <c r="C174" s="100">
        <v>433.33925400876404</v>
      </c>
    </row>
    <row r="175" spans="1:3">
      <c r="A175" s="103">
        <v>174</v>
      </c>
      <c r="B175" s="106">
        <v>11063406.864372995</v>
      </c>
      <c r="C175" s="100">
        <v>414.2105533141692</v>
      </c>
    </row>
    <row r="176" spans="1:3">
      <c r="A176" s="103">
        <v>175</v>
      </c>
      <c r="B176" s="106">
        <v>949907.59383925516</v>
      </c>
      <c r="C176" s="100">
        <v>548.53752036650553</v>
      </c>
    </row>
    <row r="177" spans="1:3">
      <c r="A177" s="103">
        <v>176</v>
      </c>
      <c r="B177" s="106">
        <v>1452740.4763106622</v>
      </c>
      <c r="C177" s="100">
        <v>509.71701365090769</v>
      </c>
    </row>
    <row r="178" spans="1:3">
      <c r="A178" s="103">
        <v>177</v>
      </c>
      <c r="B178" s="106">
        <v>1024009.2692098529</v>
      </c>
      <c r="C178" s="100">
        <v>568.7706426455502</v>
      </c>
    </row>
    <row r="179" spans="1:3">
      <c r="A179" s="103">
        <v>178</v>
      </c>
      <c r="B179" s="106">
        <v>5905388.8568112459</v>
      </c>
      <c r="C179" s="100">
        <v>451.2750201701536</v>
      </c>
    </row>
    <row r="180" spans="1:3">
      <c r="A180" s="103">
        <v>179</v>
      </c>
      <c r="B180" s="106">
        <v>1622430.5032788704</v>
      </c>
      <c r="C180" s="100">
        <v>504.88804149063679</v>
      </c>
    </row>
    <row r="181" spans="1:3">
      <c r="A181" s="103">
        <v>180</v>
      </c>
      <c r="B181" s="106">
        <v>17667484.093108825</v>
      </c>
      <c r="C181" s="100">
        <v>373.11794533120371</v>
      </c>
    </row>
    <row r="182" spans="1:3">
      <c r="A182" s="103">
        <v>181</v>
      </c>
      <c r="B182" s="106">
        <v>9258013.3986377101</v>
      </c>
      <c r="C182" s="100">
        <v>426.11730485834056</v>
      </c>
    </row>
    <row r="183" spans="1:3">
      <c r="A183" s="103">
        <v>182</v>
      </c>
      <c r="B183" s="106">
        <v>1649335.6819838751</v>
      </c>
      <c r="C183" s="100">
        <v>504.21423285790451</v>
      </c>
    </row>
    <row r="184" spans="1:3">
      <c r="A184" s="103">
        <v>183</v>
      </c>
      <c r="B184" s="106">
        <v>17673605.642997794</v>
      </c>
      <c r="C184" s="100">
        <v>373.08056638579842</v>
      </c>
    </row>
    <row r="185" spans="1:3">
      <c r="A185" s="103">
        <v>184</v>
      </c>
      <c r="B185" s="106">
        <v>1237548.3489349221</v>
      </c>
      <c r="C185" s="100">
        <v>592.72381556207495</v>
      </c>
    </row>
    <row r="186" spans="1:3">
      <c r="A186" s="103">
        <v>185</v>
      </c>
      <c r="B186" s="106">
        <v>16570627.000168823</v>
      </c>
      <c r="C186" s="100">
        <v>379.8296466399122</v>
      </c>
    </row>
    <row r="187" spans="1:3">
      <c r="A187" s="103">
        <v>186</v>
      </c>
      <c r="B187" s="106">
        <v>1137196.3840196608</v>
      </c>
      <c r="C187" s="100">
        <v>523.03359907773961</v>
      </c>
    </row>
    <row r="188" spans="1:3">
      <c r="A188" s="103">
        <v>187</v>
      </c>
      <c r="B188" s="106">
        <v>1710955.9703940758</v>
      </c>
      <c r="C188" s="100">
        <v>502.74653174250687</v>
      </c>
    </row>
    <row r="189" spans="1:3">
      <c r="A189" s="103">
        <v>188</v>
      </c>
      <c r="B189" s="106">
        <v>13716410.058472414</v>
      </c>
      <c r="C189" s="100">
        <v>397.45092884285884</v>
      </c>
    </row>
    <row r="190" spans="1:3">
      <c r="A190" s="103">
        <v>189</v>
      </c>
      <c r="B190" s="106">
        <v>1177841.3711162473</v>
      </c>
      <c r="C190" s="100">
        <v>586.72043860318161</v>
      </c>
    </row>
    <row r="191" spans="1:3">
      <c r="A191" s="103">
        <v>190</v>
      </c>
      <c r="B191" s="106">
        <v>5967503.5284235543</v>
      </c>
      <c r="C191" s="100">
        <v>450.75250962458199</v>
      </c>
    </row>
    <row r="192" spans="1:3">
      <c r="A192" s="103">
        <v>191</v>
      </c>
      <c r="B192" s="106">
        <v>14657808.080358304</v>
      </c>
      <c r="C192" s="100">
        <v>391.6169411161062</v>
      </c>
    </row>
    <row r="193" spans="1:3">
      <c r="A193" s="103">
        <v>192</v>
      </c>
      <c r="B193" s="106">
        <v>5137234.0437816</v>
      </c>
      <c r="C193" s="100">
        <v>457.99127483227812</v>
      </c>
    </row>
    <row r="194" spans="1:3">
      <c r="A194" s="103">
        <v>193</v>
      </c>
      <c r="B194" s="106">
        <v>10010391.068057714</v>
      </c>
      <c r="C194" s="100">
        <v>421.11269040876658</v>
      </c>
    </row>
    <row r="195" spans="1:3">
      <c r="A195" s="103">
        <v>194</v>
      </c>
      <c r="B195" s="106">
        <v>9506486.94076466</v>
      </c>
      <c r="C195" s="100">
        <v>424.45087126616897</v>
      </c>
    </row>
    <row r="196" spans="1:3">
      <c r="A196" s="103">
        <v>195</v>
      </c>
      <c r="B196" s="106">
        <v>1159472.3181030981</v>
      </c>
      <c r="C196" s="100">
        <v>584.78888728739173</v>
      </c>
    </row>
    <row r="197" spans="1:3">
      <c r="A197" s="103">
        <v>196</v>
      </c>
      <c r="B197" s="106">
        <v>3246286.9960440001</v>
      </c>
      <c r="C197" s="100">
        <v>477.4631859774064</v>
      </c>
    </row>
    <row r="198" spans="1:3">
      <c r="A198" s="103">
        <v>197</v>
      </c>
      <c r="B198" s="106">
        <v>13448900.856843106</v>
      </c>
      <c r="C198" s="100">
        <v>399.11361267422961</v>
      </c>
    </row>
    <row r="199" spans="1:3">
      <c r="A199" s="103">
        <v>198</v>
      </c>
      <c r="B199" s="106">
        <v>2498589.3822571207</v>
      </c>
      <c r="C199" s="100">
        <v>487.83138773256513</v>
      </c>
    </row>
    <row r="200" spans="1:3">
      <c r="A200" s="103">
        <v>199</v>
      </c>
      <c r="B200" s="106">
        <v>4152782.2043533842</v>
      </c>
      <c r="C200" s="100">
        <v>467.32145997058666</v>
      </c>
    </row>
    <row r="201" spans="1:3">
      <c r="A201" s="103">
        <v>200</v>
      </c>
      <c r="B201" s="106">
        <v>971949.68748440105</v>
      </c>
      <c r="C201" s="100">
        <v>537.96378968607814</v>
      </c>
    </row>
    <row r="202" spans="1:3">
      <c r="A202" s="103">
        <v>201</v>
      </c>
      <c r="B202" s="106">
        <v>954909.3483448053</v>
      </c>
      <c r="C202" s="100">
        <v>554.83130765046519</v>
      </c>
    </row>
    <row r="203" spans="1:3">
      <c r="A203" s="103">
        <v>202</v>
      </c>
      <c r="B203" s="106">
        <v>1032970.4321692784</v>
      </c>
      <c r="C203" s="100">
        <v>570.03100311804144</v>
      </c>
    </row>
    <row r="204" spans="1:3">
      <c r="A204" s="103">
        <v>203</v>
      </c>
      <c r="B204" s="106">
        <v>1121917.5955985326</v>
      </c>
      <c r="C204" s="100">
        <v>580.83991541519754</v>
      </c>
    </row>
    <row r="205" spans="1:3">
      <c r="A205" s="103">
        <v>204</v>
      </c>
      <c r="B205" s="106">
        <v>10273260.663917642</v>
      </c>
      <c r="C205" s="100">
        <v>419.37714525981676</v>
      </c>
    </row>
    <row r="206" spans="1:3">
      <c r="A206" s="103">
        <v>205</v>
      </c>
      <c r="B206" s="106">
        <v>1219722.671317274</v>
      </c>
      <c r="C206" s="100">
        <v>518.61609281861047</v>
      </c>
    </row>
    <row r="207" spans="1:3">
      <c r="A207" s="103">
        <v>206</v>
      </c>
      <c r="B207" s="106">
        <v>2346901.7686564527</v>
      </c>
      <c r="C207" s="100">
        <v>490.27525971051085</v>
      </c>
    </row>
    <row r="208" spans="1:3">
      <c r="A208" s="103">
        <v>207</v>
      </c>
      <c r="B208" s="106">
        <v>5710657.2193471631</v>
      </c>
      <c r="C208" s="100">
        <v>452.92750431407592</v>
      </c>
    </row>
    <row r="209" spans="1:3">
      <c r="A209" s="103">
        <v>208</v>
      </c>
      <c r="B209" s="106">
        <v>9828782.582763942</v>
      </c>
      <c r="C209" s="100">
        <v>422.31309020580403</v>
      </c>
    </row>
    <row r="210" spans="1:3">
      <c r="A210" s="103">
        <v>209</v>
      </c>
      <c r="B210" s="106">
        <v>1046838.6787854665</v>
      </c>
      <c r="C210" s="100">
        <v>529.01334335934996</v>
      </c>
    </row>
    <row r="211" spans="1:3">
      <c r="A211" s="103">
        <v>210</v>
      </c>
      <c r="B211" s="106">
        <v>1025600.7358475442</v>
      </c>
      <c r="C211" s="100">
        <v>568.99447761568911</v>
      </c>
    </row>
    <row r="212" spans="1:3">
      <c r="A212" s="103">
        <v>211</v>
      </c>
      <c r="B212" s="106">
        <v>1079136.8392804363</v>
      </c>
      <c r="C212" s="100">
        <v>526.64963151963877</v>
      </c>
    </row>
    <row r="213" spans="1:3">
      <c r="A213" s="103">
        <v>212</v>
      </c>
      <c r="B213" s="106">
        <v>1608945.3407411985</v>
      </c>
      <c r="C213" s="100">
        <v>505.23716546326744</v>
      </c>
    </row>
    <row r="214" spans="1:3">
      <c r="A214" s="103">
        <v>213</v>
      </c>
      <c r="B214" s="106">
        <v>961618.69316845678</v>
      </c>
      <c r="C214" s="100">
        <v>541.50654892833279</v>
      </c>
    </row>
    <row r="215" spans="1:3">
      <c r="A215" s="103">
        <v>214</v>
      </c>
      <c r="B215" s="106">
        <v>15101214.607306488</v>
      </c>
      <c r="C215" s="100">
        <v>388.8773271096299</v>
      </c>
    </row>
    <row r="216" spans="1:3">
      <c r="A216" s="103">
        <v>215</v>
      </c>
      <c r="B216" s="106">
        <v>1252530.8410694338</v>
      </c>
      <c r="C216" s="100">
        <v>594.15480812506507</v>
      </c>
    </row>
    <row r="217" spans="1:3">
      <c r="A217" s="103">
        <v>216</v>
      </c>
      <c r="B217" s="106">
        <v>1142863.0183205483</v>
      </c>
      <c r="C217" s="100">
        <v>522.70736797233451</v>
      </c>
    </row>
    <row r="218" spans="1:3">
      <c r="A218" s="103">
        <v>217</v>
      </c>
      <c r="B218" s="106">
        <v>2722441.8605185514</v>
      </c>
      <c r="C218" s="100">
        <v>484.44650282964415</v>
      </c>
    </row>
    <row r="219" spans="1:3">
      <c r="A219" s="103">
        <v>218</v>
      </c>
      <c r="B219" s="106">
        <v>1161041.1354575583</v>
      </c>
      <c r="C219" s="100">
        <v>584.95385230889258</v>
      </c>
    </row>
    <row r="220" spans="1:3">
      <c r="A220" s="103">
        <v>219</v>
      </c>
      <c r="B220" s="106">
        <v>2305709.77721042</v>
      </c>
      <c r="C220" s="100">
        <v>490.96628456281792</v>
      </c>
    </row>
    <row r="221" spans="1:3">
      <c r="A221" s="103">
        <v>220</v>
      </c>
      <c r="B221" s="106">
        <v>2218268.2736408296</v>
      </c>
      <c r="C221" s="100">
        <v>492.50603776867786</v>
      </c>
    </row>
    <row r="222" spans="1:3">
      <c r="A222" s="103">
        <v>221</v>
      </c>
      <c r="B222" s="106">
        <v>994042.52001473168</v>
      </c>
      <c r="C222" s="100">
        <v>564.01984479977739</v>
      </c>
    </row>
    <row r="223" spans="1:3">
      <c r="A223" s="103">
        <v>222</v>
      </c>
      <c r="B223" s="106">
        <v>965809.58118948806</v>
      </c>
      <c r="C223" s="100">
        <v>539.85199286548982</v>
      </c>
    </row>
    <row r="224" spans="1:3">
      <c r="A224" s="103">
        <v>223</v>
      </c>
      <c r="B224" s="106">
        <v>1034107.2718867352</v>
      </c>
      <c r="C224" s="100">
        <v>570.19089618660087</v>
      </c>
    </row>
    <row r="225" spans="1:3">
      <c r="A225" s="103">
        <v>224</v>
      </c>
      <c r="B225" s="106">
        <v>1206908.6143737442</v>
      </c>
      <c r="C225" s="100">
        <v>519.23628657694735</v>
      </c>
    </row>
    <row r="226" spans="1:3">
      <c r="A226" s="103">
        <v>225</v>
      </c>
      <c r="B226" s="106">
        <v>1856668.3463564334</v>
      </c>
      <c r="C226" s="100">
        <v>499.53315441894028</v>
      </c>
    </row>
    <row r="227" spans="1:3">
      <c r="A227" s="103">
        <v>226</v>
      </c>
      <c r="B227" s="106">
        <v>7653698.4557722388</v>
      </c>
      <c r="C227" s="100">
        <v>437.42125759013987</v>
      </c>
    </row>
    <row r="228" spans="1:3">
      <c r="A228" s="103">
        <v>227</v>
      </c>
      <c r="B228" s="106">
        <v>5439852.382106239</v>
      </c>
      <c r="C228" s="100">
        <v>455.27985902702432</v>
      </c>
    </row>
    <row r="229" spans="1:3">
      <c r="A229" s="103">
        <v>228</v>
      </c>
      <c r="B229" s="106">
        <v>1411017.5245754775</v>
      </c>
      <c r="C229" s="100">
        <v>511.08048493884525</v>
      </c>
    </row>
    <row r="230" spans="1:3">
      <c r="A230" s="103">
        <v>229</v>
      </c>
      <c r="B230" s="106">
        <v>2507644.7364739822</v>
      </c>
      <c r="C230" s="100">
        <v>487.68974289888968</v>
      </c>
    </row>
    <row r="231" spans="1:3">
      <c r="A231" s="103">
        <v>230</v>
      </c>
      <c r="B231" s="106">
        <v>1273349.6609789124</v>
      </c>
      <c r="C231" s="100">
        <v>516.20494332127498</v>
      </c>
    </row>
    <row r="232" spans="1:3">
      <c r="A232" s="103">
        <v>231</v>
      </c>
      <c r="B232" s="106">
        <v>11940595.897335174</v>
      </c>
      <c r="C232" s="100">
        <v>408.57801118939091</v>
      </c>
    </row>
    <row r="233" spans="1:3">
      <c r="A233" s="103">
        <v>232</v>
      </c>
      <c r="B233" s="106">
        <v>15031787.647853082</v>
      </c>
      <c r="C233" s="100">
        <v>389.30628577168392</v>
      </c>
    </row>
    <row r="234" spans="1:3">
      <c r="A234" s="103">
        <v>233</v>
      </c>
      <c r="B234" s="106">
        <v>989986.06758406607</v>
      </c>
      <c r="C234" s="100">
        <v>563.30442109066269</v>
      </c>
    </row>
    <row r="235" spans="1:3">
      <c r="A235" s="103">
        <v>234</v>
      </c>
      <c r="B235" s="106">
        <v>1958827.3197173239</v>
      </c>
      <c r="C235" s="100">
        <v>497.42576845196345</v>
      </c>
    </row>
    <row r="236" spans="1:3">
      <c r="A236" s="103">
        <v>235</v>
      </c>
      <c r="B236" s="106">
        <v>2120623.8388589635</v>
      </c>
      <c r="C236" s="100">
        <v>494.2890179833812</v>
      </c>
    </row>
    <row r="237" spans="1:3">
      <c r="A237" s="103">
        <v>236</v>
      </c>
      <c r="B237" s="106">
        <v>1024683.9673072713</v>
      </c>
      <c r="C237" s="100">
        <v>568.86553689272398</v>
      </c>
    </row>
    <row r="238" spans="1:3">
      <c r="A238" s="103">
        <v>237</v>
      </c>
      <c r="B238" s="106">
        <v>5744771.6731294375</v>
      </c>
      <c r="C238" s="100">
        <v>452.63645019085914</v>
      </c>
    </row>
    <row r="239" spans="1:3">
      <c r="A239" s="103">
        <v>238</v>
      </c>
      <c r="B239" s="106">
        <v>2381376.6791796125</v>
      </c>
      <c r="C239" s="100">
        <v>489.70637609004342</v>
      </c>
    </row>
    <row r="240" spans="1:3">
      <c r="A240" s="103">
        <v>239</v>
      </c>
      <c r="B240" s="106">
        <v>1288217.9882778306</v>
      </c>
      <c r="C240" s="100">
        <v>597.56332266263814</v>
      </c>
    </row>
    <row r="241" spans="1:3">
      <c r="A241" s="103">
        <v>240</v>
      </c>
      <c r="B241" s="106">
        <v>988195.06234152033</v>
      </c>
      <c r="C241" s="100">
        <v>562.9874879270734</v>
      </c>
    </row>
    <row r="242" spans="1:3">
      <c r="A242" s="103">
        <v>241</v>
      </c>
      <c r="B242" s="106">
        <v>17276707.057915084</v>
      </c>
      <c r="C242" s="100">
        <v>375.50556030427367</v>
      </c>
    </row>
    <row r="243" spans="1:3">
      <c r="A243" s="103">
        <v>242</v>
      </c>
      <c r="B243" s="106">
        <v>6384626.8145974725</v>
      </c>
      <c r="C243" s="100">
        <v>447.29748362875426</v>
      </c>
    </row>
    <row r="244" spans="1:3">
      <c r="A244" s="103">
        <v>243</v>
      </c>
      <c r="B244" s="106">
        <v>2549610.5386254699</v>
      </c>
      <c r="C244" s="100">
        <v>487.0333092659867</v>
      </c>
    </row>
    <row r="245" spans="1:3">
      <c r="A245" s="103">
        <v>244</v>
      </c>
      <c r="B245" s="106">
        <v>2226379.9405571297</v>
      </c>
      <c r="C245" s="100">
        <v>492.36058919567643</v>
      </c>
    </row>
    <row r="246" spans="1:3">
      <c r="A246" s="103">
        <v>245</v>
      </c>
      <c r="B246" s="106">
        <v>15070498.142006928</v>
      </c>
      <c r="C246" s="100">
        <v>389.06711064561603</v>
      </c>
    </row>
    <row r="247" spans="1:3">
      <c r="A247" s="103">
        <v>246</v>
      </c>
      <c r="B247" s="106">
        <v>1024116.749163695</v>
      </c>
      <c r="C247" s="100">
        <v>531.01345078275233</v>
      </c>
    </row>
    <row r="248" spans="1:3">
      <c r="A248" s="103">
        <v>247</v>
      </c>
      <c r="B248" s="106">
        <v>12522431.48419901</v>
      </c>
      <c r="C248" s="100">
        <v>404.90397313139584</v>
      </c>
    </row>
    <row r="249" spans="1:3">
      <c r="A249" s="103">
        <v>248</v>
      </c>
      <c r="B249" s="106">
        <v>1466790.8590716824</v>
      </c>
      <c r="C249" s="100">
        <v>509.27476049506794</v>
      </c>
    </row>
    <row r="250" spans="1:3">
      <c r="A250" s="103">
        <v>249</v>
      </c>
      <c r="B250" s="106">
        <v>1394192.8253123341</v>
      </c>
      <c r="C250" s="100">
        <v>607.68508360194278</v>
      </c>
    </row>
    <row r="251" spans="1:3">
      <c r="A251" s="103">
        <v>250</v>
      </c>
      <c r="B251" s="106">
        <v>977758.00212845614</v>
      </c>
      <c r="C251" s="100">
        <v>560.87218728841856</v>
      </c>
    </row>
    <row r="252" spans="1:3">
      <c r="A252" s="103">
        <v>251</v>
      </c>
      <c r="B252" s="106">
        <v>1351517.3196417894</v>
      </c>
      <c r="C252" s="100">
        <v>513.11323595983595</v>
      </c>
    </row>
    <row r="253" spans="1:3">
      <c r="A253" s="103">
        <v>252</v>
      </c>
      <c r="B253" s="106">
        <v>11457959.495951355</v>
      </c>
      <c r="C253" s="100">
        <v>411.66821222317787</v>
      </c>
    </row>
    <row r="254" spans="1:3">
      <c r="A254" s="103">
        <v>253</v>
      </c>
      <c r="B254" s="106">
        <v>1370100.7202026532</v>
      </c>
      <c r="C254" s="100">
        <v>512.46622636889401</v>
      </c>
    </row>
    <row r="255" spans="1:3">
      <c r="A255" s="103">
        <v>254</v>
      </c>
      <c r="B255" s="106">
        <v>1436757.5261587244</v>
      </c>
      <c r="C255" s="100">
        <v>611.75048005336453</v>
      </c>
    </row>
    <row r="256" spans="1:3">
      <c r="A256" s="103">
        <v>255</v>
      </c>
      <c r="B256" s="106">
        <v>15450268.189635662</v>
      </c>
      <c r="C256" s="100">
        <v>386.72067846996742</v>
      </c>
    </row>
    <row r="257" spans="1:3">
      <c r="A257" s="103">
        <v>256</v>
      </c>
      <c r="B257" s="106">
        <v>1063142.0838239095</v>
      </c>
      <c r="C257" s="100">
        <v>574.05989284490227</v>
      </c>
    </row>
    <row r="258" spans="1:3">
      <c r="A258" s="103">
        <v>257</v>
      </c>
      <c r="B258" s="106">
        <v>1165690.055325113</v>
      </c>
      <c r="C258" s="100">
        <v>521.4095207100778</v>
      </c>
    </row>
    <row r="259" spans="1:3">
      <c r="A259" s="103">
        <v>258</v>
      </c>
      <c r="B259" s="106">
        <v>1328821.3553138098</v>
      </c>
      <c r="C259" s="100">
        <v>601.44139019234171</v>
      </c>
    </row>
    <row r="260" spans="1:3">
      <c r="A260" s="103">
        <v>259</v>
      </c>
      <c r="B260" s="106">
        <v>13505991.582044531</v>
      </c>
      <c r="C260" s="100">
        <v>398.75876945711616</v>
      </c>
    </row>
    <row r="261" spans="1:3">
      <c r="A261" s="103">
        <v>260</v>
      </c>
      <c r="B261" s="106">
        <v>4078616.7870880119</v>
      </c>
      <c r="C261" s="100">
        <v>468.06186007292098</v>
      </c>
    </row>
    <row r="262" spans="1:3">
      <c r="A262" s="103">
        <v>261</v>
      </c>
      <c r="B262" s="106">
        <v>15822290.488028152</v>
      </c>
      <c r="C262" s="100">
        <v>384.42211623090418</v>
      </c>
    </row>
    <row r="263" spans="1:3">
      <c r="A263" s="103">
        <v>262</v>
      </c>
      <c r="B263" s="106">
        <v>1452022.9521914045</v>
      </c>
      <c r="C263" s="100">
        <v>613.20849591130786</v>
      </c>
    </row>
    <row r="264" spans="1:3">
      <c r="A264" s="103">
        <v>263</v>
      </c>
      <c r="B264" s="106">
        <v>17265046.705857739</v>
      </c>
      <c r="C264" s="100">
        <v>375.57696916003573</v>
      </c>
    </row>
    <row r="265" spans="1:3">
      <c r="A265" s="103">
        <v>264</v>
      </c>
      <c r="B265" s="106">
        <v>989766.77743455558</v>
      </c>
      <c r="C265" s="100">
        <v>534.79636161019857</v>
      </c>
    </row>
    <row r="266" spans="1:3">
      <c r="A266" s="103">
        <v>265</v>
      </c>
      <c r="B266" s="106">
        <v>13386566.805961519</v>
      </c>
      <c r="C266" s="100">
        <v>399.50104539771615</v>
      </c>
    </row>
    <row r="267" spans="1:3">
      <c r="A267" s="103">
        <v>266</v>
      </c>
      <c r="B267" s="106">
        <v>16028810.600063697</v>
      </c>
      <c r="C267" s="100">
        <v>383.15115410562191</v>
      </c>
    </row>
    <row r="268" spans="1:3">
      <c r="A268" s="103">
        <v>267</v>
      </c>
      <c r="B268" s="106">
        <v>4088129.1988613908</v>
      </c>
      <c r="C268" s="100">
        <v>467.9653500760744</v>
      </c>
    </row>
    <row r="269" spans="1:3">
      <c r="A269" s="103">
        <v>268</v>
      </c>
      <c r="B269" s="106">
        <v>2286119.1779251043</v>
      </c>
      <c r="C269" s="100">
        <v>491.30730330492707</v>
      </c>
    </row>
    <row r="270" spans="1:3">
      <c r="A270" s="103">
        <v>269</v>
      </c>
      <c r="B270" s="106">
        <v>1090822.2400113048</v>
      </c>
      <c r="C270" s="100">
        <v>525.85292944910611</v>
      </c>
    </row>
    <row r="271" spans="1:3">
      <c r="A271" s="103">
        <v>270</v>
      </c>
      <c r="B271" s="106">
        <v>997242.83810185932</v>
      </c>
      <c r="C271" s="100">
        <v>564.58427479750674</v>
      </c>
    </row>
    <row r="272" spans="1:3">
      <c r="A272" s="103">
        <v>271</v>
      </c>
      <c r="B272" s="106">
        <v>3350537.1354504451</v>
      </c>
      <c r="C272" s="100">
        <v>476.17673764991423</v>
      </c>
    </row>
    <row r="273" spans="1:3">
      <c r="A273" s="103">
        <v>272</v>
      </c>
      <c r="B273" s="106">
        <v>9431164.5599261876</v>
      </c>
      <c r="C273" s="100">
        <v>424.95352312361518</v>
      </c>
    </row>
    <row r="274" spans="1:3">
      <c r="A274" s="103">
        <v>273</v>
      </c>
      <c r="B274" s="106">
        <v>9894046.136116121</v>
      </c>
      <c r="C274" s="100">
        <v>421.8817097222813</v>
      </c>
    </row>
    <row r="275" spans="1:3">
      <c r="A275" s="103">
        <v>274</v>
      </c>
      <c r="B275" s="106">
        <v>3782133.938910576</v>
      </c>
      <c r="C275" s="100">
        <v>471.18428053901732</v>
      </c>
    </row>
    <row r="276" spans="1:3">
      <c r="A276" s="103">
        <v>275</v>
      </c>
      <c r="B276" s="106">
        <v>14068676.133250199</v>
      </c>
      <c r="C276" s="100">
        <v>395.26661626541363</v>
      </c>
    </row>
    <row r="277" spans="1:3">
      <c r="A277" s="103">
        <v>276</v>
      </c>
      <c r="B277" s="106">
        <v>15050497.603298714</v>
      </c>
      <c r="C277" s="100">
        <v>389.1906851819673</v>
      </c>
    </row>
    <row r="278" spans="1:3">
      <c r="A278" s="103">
        <v>277</v>
      </c>
      <c r="B278" s="106">
        <v>11565461.675819986</v>
      </c>
      <c r="C278" s="100">
        <v>410.97736857644162</v>
      </c>
    </row>
    <row r="279" spans="1:3">
      <c r="A279" s="103">
        <v>278</v>
      </c>
      <c r="B279" s="106">
        <v>1229189.5189081407</v>
      </c>
      <c r="C279" s="100">
        <v>591.92545548310761</v>
      </c>
    </row>
    <row r="280" spans="1:3">
      <c r="A280" s="103">
        <v>279</v>
      </c>
      <c r="B280" s="106">
        <v>1167001.613232668</v>
      </c>
      <c r="C280" s="100">
        <v>585.58061127577935</v>
      </c>
    </row>
    <row r="281" spans="1:3">
      <c r="A281" s="103">
        <v>280</v>
      </c>
      <c r="B281" s="106">
        <v>1370673.5807446064</v>
      </c>
      <c r="C281" s="100">
        <v>605.4387374159129</v>
      </c>
    </row>
    <row r="282" spans="1:3">
      <c r="A282" s="103">
        <v>281</v>
      </c>
      <c r="B282" s="106">
        <v>17505604.507702805</v>
      </c>
      <c r="C282" s="100">
        <v>374.10640222444499</v>
      </c>
    </row>
    <row r="283" spans="1:3">
      <c r="A283" s="103">
        <v>282</v>
      </c>
      <c r="B283" s="106">
        <v>2324802.5178386811</v>
      </c>
      <c r="C283" s="100">
        <v>490.64599030634668</v>
      </c>
    </row>
    <row r="284" spans="1:3">
      <c r="A284" s="103">
        <v>283</v>
      </c>
      <c r="B284" s="106">
        <v>1079451.3284248675</v>
      </c>
      <c r="C284" s="100">
        <v>526.62792764493634</v>
      </c>
    </row>
    <row r="285" spans="1:3">
      <c r="A285" s="103">
        <v>284</v>
      </c>
      <c r="B285" s="106">
        <v>1435061.9780939526</v>
      </c>
      <c r="C285" s="100">
        <v>611.58853658968053</v>
      </c>
    </row>
    <row r="286" spans="1:3">
      <c r="A286" s="103">
        <v>285</v>
      </c>
      <c r="B286" s="106">
        <v>8482261.7789412867</v>
      </c>
      <c r="C286" s="100">
        <v>431.4735051069751</v>
      </c>
    </row>
    <row r="287" spans="1:3">
      <c r="A287" s="103">
        <v>286</v>
      </c>
      <c r="B287" s="106">
        <v>10034984.973659413</v>
      </c>
      <c r="C287" s="100">
        <v>420.95012906563937</v>
      </c>
    </row>
    <row r="288" spans="1:3">
      <c r="A288" s="103">
        <v>287</v>
      </c>
      <c r="B288" s="106">
        <v>1143639.8436217762</v>
      </c>
      <c r="C288" s="100">
        <v>583.12406347232127</v>
      </c>
    </row>
    <row r="289" spans="1:3">
      <c r="A289" s="103">
        <v>288</v>
      </c>
      <c r="B289" s="106">
        <v>988025.30635966943</v>
      </c>
      <c r="C289" s="100">
        <v>562.95477964540703</v>
      </c>
    </row>
    <row r="290" spans="1:3">
      <c r="A290" s="103">
        <v>289</v>
      </c>
      <c r="B290" s="106">
        <v>15695106.133876197</v>
      </c>
      <c r="C290" s="100">
        <v>385.20793244438613</v>
      </c>
    </row>
    <row r="291" spans="1:3">
      <c r="A291" s="103">
        <v>290</v>
      </c>
      <c r="B291" s="106">
        <v>965062.30752880219</v>
      </c>
      <c r="C291" s="100">
        <v>557.96594867434624</v>
      </c>
    </row>
    <row r="292" spans="1:3">
      <c r="A292" s="103">
        <v>291</v>
      </c>
      <c r="B292" s="106">
        <v>7018573.3383091278</v>
      </c>
      <c r="C292" s="100">
        <v>442.22072952856342</v>
      </c>
    </row>
    <row r="293" spans="1:3">
      <c r="A293" s="103">
        <v>292</v>
      </c>
      <c r="B293" s="106">
        <v>7204843.5954390075</v>
      </c>
      <c r="C293" s="100">
        <v>440.78357575078661</v>
      </c>
    </row>
    <row r="294" spans="1:3">
      <c r="A294" s="103">
        <v>293</v>
      </c>
      <c r="B294" s="106">
        <v>1236546.1966948044</v>
      </c>
      <c r="C294" s="100">
        <v>592.62809901574076</v>
      </c>
    </row>
    <row r="295" spans="1:3">
      <c r="A295" s="103">
        <v>294</v>
      </c>
      <c r="B295" s="106">
        <v>15892803.190522429</v>
      </c>
      <c r="C295" s="100">
        <v>383.98652914119259</v>
      </c>
    </row>
    <row r="296" spans="1:3">
      <c r="A296" s="103">
        <v>295</v>
      </c>
      <c r="B296" s="106">
        <v>2645671.0279600886</v>
      </c>
      <c r="C296" s="100">
        <v>485.57555315856615</v>
      </c>
    </row>
    <row r="297" spans="1:3">
      <c r="A297" s="103">
        <v>296</v>
      </c>
      <c r="B297" s="106">
        <v>10574968.783683803</v>
      </c>
      <c r="C297" s="100">
        <v>417.39114099386666</v>
      </c>
    </row>
    <row r="298" spans="1:3">
      <c r="A298" s="103">
        <v>297</v>
      </c>
      <c r="B298" s="106">
        <v>949968.62142786197</v>
      </c>
      <c r="C298" s="100">
        <v>548.4976330536872</v>
      </c>
    </row>
    <row r="299" spans="1:3">
      <c r="A299" s="103">
        <v>298</v>
      </c>
      <c r="B299" s="106">
        <v>971741.36070065782</v>
      </c>
      <c r="C299" s="100">
        <v>538.01409834763695</v>
      </c>
    </row>
    <row r="300" spans="1:3">
      <c r="A300" s="103">
        <v>299</v>
      </c>
      <c r="B300" s="106">
        <v>3112460.6918017077</v>
      </c>
      <c r="C300" s="100">
        <v>479.15002322669608</v>
      </c>
    </row>
    <row r="301" spans="1:3">
      <c r="A301" s="103">
        <v>300</v>
      </c>
      <c r="B301" s="106">
        <v>948750.3382733363</v>
      </c>
      <c r="C301" s="100">
        <v>551.79349226820909</v>
      </c>
    </row>
    <row r="302" spans="1:3">
      <c r="A302" s="103">
        <v>301</v>
      </c>
      <c r="B302" s="106">
        <v>1183469.8942581085</v>
      </c>
      <c r="C302" s="100">
        <v>587.31229172009614</v>
      </c>
    </row>
    <row r="303" spans="1:3">
      <c r="A303" s="103">
        <v>302</v>
      </c>
      <c r="B303" s="106">
        <v>17505538.161091413</v>
      </c>
      <c r="C303" s="100">
        <v>374.10680734510851</v>
      </c>
    </row>
    <row r="304" spans="1:3">
      <c r="A304" s="103">
        <v>303</v>
      </c>
      <c r="B304" s="106">
        <v>3320067.4916012371</v>
      </c>
      <c r="C304" s="100">
        <v>476.55193336287135</v>
      </c>
    </row>
    <row r="305" spans="1:3">
      <c r="A305" s="103">
        <v>304</v>
      </c>
      <c r="B305" s="106">
        <v>12446931.648291068</v>
      </c>
      <c r="C305" s="100">
        <v>405.37861452921231</v>
      </c>
    </row>
    <row r="306" spans="1:3">
      <c r="A306" s="103">
        <v>305</v>
      </c>
      <c r="B306" s="106">
        <v>8207683.3505923375</v>
      </c>
      <c r="C306" s="100">
        <v>433.4220980854808</v>
      </c>
    </row>
    <row r="307" spans="1:3">
      <c r="A307" s="103">
        <v>306</v>
      </c>
      <c r="B307" s="106">
        <v>2646665.617893362</v>
      </c>
      <c r="C307" s="100">
        <v>485.56077250864394</v>
      </c>
    </row>
    <row r="308" spans="1:3">
      <c r="A308" s="103">
        <v>307</v>
      </c>
      <c r="B308" s="106">
        <v>1252511.3674036947</v>
      </c>
      <c r="C308" s="100">
        <v>594.15294817609379</v>
      </c>
    </row>
    <row r="309" spans="1:3">
      <c r="A309" s="103">
        <v>308</v>
      </c>
      <c r="B309" s="106">
        <v>3652370.1585626747</v>
      </c>
      <c r="C309" s="100">
        <v>472.64127891866548</v>
      </c>
    </row>
    <row r="310" spans="1:3">
      <c r="A310" s="103">
        <v>309</v>
      </c>
      <c r="B310" s="106">
        <v>1449694.6450849238</v>
      </c>
      <c r="C310" s="100">
        <v>612.98611700906702</v>
      </c>
    </row>
    <row r="311" spans="1:3">
      <c r="A311" s="103">
        <v>310</v>
      </c>
      <c r="B311" s="106">
        <v>7133749.2930562505</v>
      </c>
      <c r="C311" s="100">
        <v>441.32855815362586</v>
      </c>
    </row>
    <row r="312" spans="1:3">
      <c r="A312" s="103">
        <v>311</v>
      </c>
      <c r="B312" s="106">
        <v>1413372.4935524585</v>
      </c>
      <c r="C312" s="100">
        <v>609.5169525838071</v>
      </c>
    </row>
    <row r="313" spans="1:3">
      <c r="A313" s="103">
        <v>312</v>
      </c>
      <c r="B313" s="106">
        <v>10646807.639730547</v>
      </c>
      <c r="C313" s="100">
        <v>416.91979870941481</v>
      </c>
    </row>
    <row r="314" spans="1:3">
      <c r="A314" s="103">
        <v>313</v>
      </c>
      <c r="B314" s="106">
        <v>2246184.3724372368</v>
      </c>
      <c r="C314" s="100">
        <v>492.00548014277848</v>
      </c>
    </row>
    <row r="315" spans="1:3">
      <c r="A315" s="103">
        <v>314</v>
      </c>
      <c r="B315" s="106">
        <v>981079.4729856737</v>
      </c>
      <c r="C315" s="100">
        <v>561.57738279950684</v>
      </c>
    </row>
    <row r="316" spans="1:3">
      <c r="A316" s="103">
        <v>315</v>
      </c>
      <c r="B316" s="106">
        <v>2050080.2815580131</v>
      </c>
      <c r="C316" s="100">
        <v>495.63431000273408</v>
      </c>
    </row>
    <row r="317" spans="1:3">
      <c r="A317" s="103">
        <v>316</v>
      </c>
      <c r="B317" s="106">
        <v>9184455.7511990163</v>
      </c>
      <c r="C317" s="100">
        <v>426.61616987996558</v>
      </c>
    </row>
    <row r="318" spans="1:3">
      <c r="A318" s="103">
        <v>317</v>
      </c>
      <c r="B318" s="106">
        <v>7175329.9365025712</v>
      </c>
      <c r="C318" s="100">
        <v>441.00794250518453</v>
      </c>
    </row>
    <row r="319" spans="1:3">
      <c r="A319" s="103">
        <v>318</v>
      </c>
      <c r="B319" s="106">
        <v>1009346.1599825404</v>
      </c>
      <c r="C319" s="100">
        <v>532.44002476960418</v>
      </c>
    </row>
    <row r="320" spans="1:3">
      <c r="A320" s="103">
        <v>319</v>
      </c>
      <c r="B320" s="106">
        <v>15763958.915097399</v>
      </c>
      <c r="C320" s="100">
        <v>384.78252137721631</v>
      </c>
    </row>
    <row r="321" spans="1:3">
      <c r="A321" s="103">
        <v>320</v>
      </c>
      <c r="B321" s="106">
        <v>13842702.708097959</v>
      </c>
      <c r="C321" s="100">
        <v>396.66695973168453</v>
      </c>
    </row>
    <row r="322" spans="1:3">
      <c r="A322" s="103">
        <v>321</v>
      </c>
      <c r="B322" s="106">
        <v>16807196.870840903</v>
      </c>
      <c r="C322" s="100">
        <v>378.38087530870962</v>
      </c>
    </row>
    <row r="323" spans="1:3">
      <c r="A323" s="103">
        <v>322</v>
      </c>
      <c r="B323" s="106">
        <v>1743110.3875983367</v>
      </c>
      <c r="C323" s="100">
        <v>502.01987824636507</v>
      </c>
    </row>
    <row r="324" spans="1:3">
      <c r="A324" s="103">
        <v>323</v>
      </c>
      <c r="B324" s="106">
        <v>959289.23848154827</v>
      </c>
      <c r="C324" s="100">
        <v>542.54764254649524</v>
      </c>
    </row>
    <row r="325" spans="1:3">
      <c r="A325" s="103">
        <v>324</v>
      </c>
      <c r="B325" s="106">
        <v>5705476.5948308324</v>
      </c>
      <c r="C325" s="100">
        <v>452.97170382364266</v>
      </c>
    </row>
    <row r="326" spans="1:3">
      <c r="A326" s="103">
        <v>325</v>
      </c>
      <c r="B326" s="106">
        <v>2621932.4785862686</v>
      </c>
      <c r="C326" s="100">
        <v>485.92833290851132</v>
      </c>
    </row>
    <row r="327" spans="1:3">
      <c r="A327" s="103">
        <v>326</v>
      </c>
      <c r="B327" s="106">
        <v>1085440.0217764964</v>
      </c>
      <c r="C327" s="100">
        <v>576.66783880426908</v>
      </c>
    </row>
    <row r="328" spans="1:3">
      <c r="A328" s="103">
        <v>327</v>
      </c>
      <c r="B328" s="106">
        <v>1459466.2957546345</v>
      </c>
      <c r="C328" s="100">
        <v>613.91941697752077</v>
      </c>
    </row>
    <row r="329" spans="1:3">
      <c r="A329" s="103">
        <v>328</v>
      </c>
      <c r="B329" s="106">
        <v>1327405.4221879952</v>
      </c>
      <c r="C329" s="100">
        <v>601.30615302655201</v>
      </c>
    </row>
    <row r="330" spans="1:3">
      <c r="A330" s="103">
        <v>329</v>
      </c>
      <c r="B330" s="106">
        <v>5917731.4446986411</v>
      </c>
      <c r="C330" s="100">
        <v>451.17099498779095</v>
      </c>
    </row>
    <row r="331" spans="1:3">
      <c r="A331" s="103">
        <v>330</v>
      </c>
      <c r="B331" s="106">
        <v>1036826.7695618697</v>
      </c>
      <c r="C331" s="100">
        <v>570.57338531109201</v>
      </c>
    </row>
    <row r="332" spans="1:3">
      <c r="A332" s="103">
        <v>331</v>
      </c>
      <c r="B332" s="106">
        <v>999228.08965136216</v>
      </c>
      <c r="C332" s="100">
        <v>564.93440734592002</v>
      </c>
    </row>
    <row r="333" spans="1:3">
      <c r="A333" s="103">
        <v>332</v>
      </c>
      <c r="B333" s="106">
        <v>1199005.7249630131</v>
      </c>
      <c r="C333" s="100">
        <v>588.94592270904491</v>
      </c>
    </row>
    <row r="334" spans="1:3">
      <c r="A334" s="103">
        <v>333</v>
      </c>
      <c r="B334" s="106">
        <v>1989423.0070118068</v>
      </c>
      <c r="C334" s="100">
        <v>496.81748073353316</v>
      </c>
    </row>
    <row r="335" spans="1:3">
      <c r="A335" s="103">
        <v>334</v>
      </c>
      <c r="B335" s="106">
        <v>10180355.778627325</v>
      </c>
      <c r="C335" s="100">
        <v>419.98928787884734</v>
      </c>
    </row>
    <row r="336" spans="1:3">
      <c r="A336" s="103">
        <v>335</v>
      </c>
      <c r="B336" s="106">
        <v>1369755.0820866632</v>
      </c>
      <c r="C336" s="100">
        <v>605.35101070550786</v>
      </c>
    </row>
    <row r="337" spans="1:3">
      <c r="A337" s="103">
        <v>336</v>
      </c>
      <c r="B337" s="106">
        <v>1402358.8477605174</v>
      </c>
      <c r="C337" s="100">
        <v>608.46502843939936</v>
      </c>
    </row>
    <row r="338" spans="1:3">
      <c r="A338" s="103">
        <v>337</v>
      </c>
      <c r="B338" s="106">
        <v>12600434.36003891</v>
      </c>
      <c r="C338" s="100">
        <v>404.41477353377957</v>
      </c>
    </row>
    <row r="339" spans="1:3">
      <c r="A339" s="103">
        <v>338</v>
      </c>
      <c r="B339" s="106">
        <v>972682.90078898508</v>
      </c>
      <c r="C339" s="100">
        <v>537.79752816576399</v>
      </c>
    </row>
    <row r="340" spans="1:3">
      <c r="A340" s="103">
        <v>339</v>
      </c>
      <c r="B340" s="106">
        <v>15594055.926646128</v>
      </c>
      <c r="C340" s="100">
        <v>385.83227725272639</v>
      </c>
    </row>
    <row r="341" spans="1:3">
      <c r="A341" s="103">
        <v>340</v>
      </c>
      <c r="B341" s="106">
        <v>1075874.8546856656</v>
      </c>
      <c r="C341" s="100">
        <v>575.5491058111885</v>
      </c>
    </row>
    <row r="342" spans="1:3">
      <c r="A342" s="103">
        <v>341</v>
      </c>
      <c r="B342" s="106">
        <v>1018173.8200819547</v>
      </c>
      <c r="C342" s="100">
        <v>567.94627753875511</v>
      </c>
    </row>
    <row r="343" spans="1:3">
      <c r="A343" s="103">
        <v>342</v>
      </c>
      <c r="B343" s="106">
        <v>15055042.604924032</v>
      </c>
      <c r="C343" s="100">
        <v>389.16260361492755</v>
      </c>
    </row>
    <row r="344" spans="1:3">
      <c r="A344" s="103">
        <v>343</v>
      </c>
      <c r="B344" s="106">
        <v>7443346.8213484418</v>
      </c>
      <c r="C344" s="100">
        <v>438.97912988810759</v>
      </c>
    </row>
    <row r="345" spans="1:3">
      <c r="A345" s="103">
        <v>344</v>
      </c>
      <c r="B345" s="106">
        <v>2924332.4419476213</v>
      </c>
      <c r="C345" s="100">
        <v>481.6100405308465</v>
      </c>
    </row>
    <row r="346" spans="1:3">
      <c r="A346" s="103">
        <v>345</v>
      </c>
      <c r="B346" s="106">
        <v>14391410.646252703</v>
      </c>
      <c r="C346" s="100">
        <v>393.26665026800083</v>
      </c>
    </row>
    <row r="347" spans="1:3">
      <c r="A347" s="103">
        <v>346</v>
      </c>
      <c r="B347" s="106">
        <v>16476138.834435822</v>
      </c>
      <c r="C347" s="100">
        <v>380.40829913383737</v>
      </c>
    </row>
    <row r="348" spans="1:3">
      <c r="A348" s="103">
        <v>347</v>
      </c>
      <c r="B348" s="106">
        <v>3458282.9970977344</v>
      </c>
      <c r="C348" s="100">
        <v>474.88133891666371</v>
      </c>
    </row>
    <row r="349" spans="1:3">
      <c r="A349" s="103">
        <v>348</v>
      </c>
      <c r="B349" s="106">
        <v>1260296.2062661985</v>
      </c>
      <c r="C349" s="100">
        <v>594.8964857942874</v>
      </c>
    </row>
    <row r="350" spans="1:3">
      <c r="A350" s="103">
        <v>349</v>
      </c>
      <c r="B350" s="106">
        <v>970181.69206534233</v>
      </c>
      <c r="C350" s="100">
        <v>559.18006904617891</v>
      </c>
    </row>
    <row r="351" spans="1:3">
      <c r="A351" s="103">
        <v>350</v>
      </c>
      <c r="B351" s="106">
        <v>17514661.253811583</v>
      </c>
      <c r="C351" s="100">
        <v>374.05110060565693</v>
      </c>
    </row>
    <row r="352" spans="1:3">
      <c r="A352" s="103">
        <v>351</v>
      </c>
      <c r="B352" s="106">
        <v>958357.31656003115</v>
      </c>
      <c r="C352" s="100">
        <v>556.05728335169022</v>
      </c>
    </row>
    <row r="353" spans="1:3">
      <c r="A353" s="103">
        <v>352</v>
      </c>
      <c r="B353" s="106">
        <v>8097806.4410454836</v>
      </c>
      <c r="C353" s="100">
        <v>434.20822464730975</v>
      </c>
    </row>
    <row r="354" spans="1:3">
      <c r="A354" s="103">
        <v>353</v>
      </c>
      <c r="B354" s="106">
        <v>1131233.1395408232</v>
      </c>
      <c r="C354" s="100">
        <v>581.81946788021344</v>
      </c>
    </row>
    <row r="355" spans="1:3">
      <c r="A355" s="103">
        <v>354</v>
      </c>
      <c r="B355" s="106">
        <v>1103240.8563480258</v>
      </c>
      <c r="C355" s="100">
        <v>578.74980776000291</v>
      </c>
    </row>
    <row r="356" spans="1:3">
      <c r="A356" s="103">
        <v>355</v>
      </c>
      <c r="B356" s="106">
        <v>1877542.491979812</v>
      </c>
      <c r="C356" s="100">
        <v>499.0856914902505</v>
      </c>
    </row>
    <row r="357" spans="1:3">
      <c r="A357" s="103">
        <v>356</v>
      </c>
      <c r="B357" s="106">
        <v>958180.17186355265</v>
      </c>
      <c r="C357" s="100">
        <v>556.00311066163852</v>
      </c>
    </row>
    <row r="358" spans="1:3">
      <c r="A358" s="103">
        <v>357</v>
      </c>
      <c r="B358" s="106">
        <v>10986814.30806578</v>
      </c>
      <c r="C358" s="100">
        <v>414.7042847414055</v>
      </c>
    </row>
    <row r="359" spans="1:3">
      <c r="A359" s="103">
        <v>358</v>
      </c>
      <c r="B359" s="106">
        <v>5481622.7305927929</v>
      </c>
      <c r="C359" s="100">
        <v>454.91252738792099</v>
      </c>
    </row>
    <row r="360" spans="1:3">
      <c r="A360" s="103">
        <v>359</v>
      </c>
      <c r="B360" s="106">
        <v>5551823.2175233001</v>
      </c>
      <c r="C360" s="100">
        <v>454.30107815065475</v>
      </c>
    </row>
    <row r="361" spans="1:3">
      <c r="A361" s="103">
        <v>360</v>
      </c>
      <c r="B361" s="106">
        <v>1166978.6417246943</v>
      </c>
      <c r="C361" s="100">
        <v>585.5781957649524</v>
      </c>
    </row>
    <row r="362" spans="1:3">
      <c r="A362" s="103">
        <v>361</v>
      </c>
      <c r="B362" s="106">
        <v>9486166.972656237</v>
      </c>
      <c r="C362" s="100">
        <v>424.58647332228088</v>
      </c>
    </row>
    <row r="363" spans="1:3">
      <c r="A363" s="103">
        <v>362</v>
      </c>
      <c r="B363" s="106">
        <v>7257392.8578989794</v>
      </c>
      <c r="C363" s="100">
        <v>440.38429558620987</v>
      </c>
    </row>
    <row r="364" spans="1:3">
      <c r="A364" s="103">
        <v>363</v>
      </c>
      <c r="B364" s="106">
        <v>1050199.5125939595</v>
      </c>
      <c r="C364" s="100">
        <v>528.74546439188794</v>
      </c>
    </row>
    <row r="365" spans="1:3">
      <c r="A365" s="103">
        <v>364</v>
      </c>
      <c r="B365" s="106">
        <v>12388530.452633809</v>
      </c>
      <c r="C365" s="100">
        <v>405.745986962107</v>
      </c>
    </row>
    <row r="366" spans="1:3">
      <c r="A366" s="103">
        <v>365</v>
      </c>
      <c r="B366" s="106">
        <v>1346023.503180675</v>
      </c>
      <c r="C366" s="100">
        <v>603.08438425794452</v>
      </c>
    </row>
    <row r="367" spans="1:3">
      <c r="A367" s="103">
        <v>366</v>
      </c>
      <c r="B367" s="106">
        <v>1210165.0821402555</v>
      </c>
      <c r="C367" s="100">
        <v>590.06557378781292</v>
      </c>
    </row>
    <row r="368" spans="1:3">
      <c r="A368" s="103">
        <v>367</v>
      </c>
      <c r="B368" s="106">
        <v>8036166.510519987</v>
      </c>
      <c r="C368" s="100">
        <v>434.64923438134105</v>
      </c>
    </row>
    <row r="369" spans="1:3">
      <c r="A369" s="103">
        <v>368</v>
      </c>
      <c r="B369" s="106">
        <v>976459.71704678261</v>
      </c>
      <c r="C369" s="100">
        <v>536.9556039236279</v>
      </c>
    </row>
    <row r="370" spans="1:3">
      <c r="A370" s="103">
        <v>369</v>
      </c>
      <c r="B370" s="106">
        <v>1028846.8645684666</v>
      </c>
      <c r="C370" s="100">
        <v>530.56930849122318</v>
      </c>
    </row>
    <row r="371" spans="1:3">
      <c r="A371" s="103">
        <v>370</v>
      </c>
      <c r="B371" s="106">
        <v>1242731.2299904702</v>
      </c>
      <c r="C371" s="100">
        <v>517.5515908890178</v>
      </c>
    </row>
    <row r="372" spans="1:3">
      <c r="A372" s="103">
        <v>371</v>
      </c>
      <c r="B372" s="106">
        <v>5113340.1795869833</v>
      </c>
      <c r="C372" s="100">
        <v>458.2075284678524</v>
      </c>
    </row>
    <row r="373" spans="1:3">
      <c r="A373" s="103">
        <v>372</v>
      </c>
      <c r="B373" s="106">
        <v>4689662.4116928671</v>
      </c>
      <c r="C373" s="100">
        <v>462.09892204455048</v>
      </c>
    </row>
    <row r="374" spans="1:3">
      <c r="A374" s="103">
        <v>373</v>
      </c>
      <c r="B374" s="106">
        <v>955218.39889814775</v>
      </c>
      <c r="C374" s="100">
        <v>554.94207845811832</v>
      </c>
    </row>
    <row r="375" spans="1:3">
      <c r="A375" s="103">
        <v>374</v>
      </c>
      <c r="B375" s="106">
        <v>7626740.2471589968</v>
      </c>
      <c r="C375" s="100">
        <v>437.61958179092949</v>
      </c>
    </row>
    <row r="376" spans="1:3">
      <c r="A376" s="103">
        <v>375</v>
      </c>
      <c r="B376" s="106">
        <v>4997736.9116979046</v>
      </c>
      <c r="C376" s="100">
        <v>459.25603111752127</v>
      </c>
    </row>
    <row r="377" spans="1:3">
      <c r="A377" s="103">
        <v>376</v>
      </c>
      <c r="B377" s="106">
        <v>1434647.2273161395</v>
      </c>
      <c r="C377" s="100">
        <v>510.30012438786224</v>
      </c>
    </row>
    <row r="378" spans="1:3">
      <c r="A378" s="103">
        <v>377</v>
      </c>
      <c r="B378" s="106">
        <v>2716614.1193332421</v>
      </c>
      <c r="C378" s="100">
        <v>484.53129464086669</v>
      </c>
    </row>
    <row r="379" spans="1:3">
      <c r="A379" s="103">
        <v>378</v>
      </c>
      <c r="B379" s="106">
        <v>1219162.2486418239</v>
      </c>
      <c r="C379" s="100">
        <v>590.96619105523746</v>
      </c>
    </row>
    <row r="380" spans="1:3">
      <c r="A380" s="103">
        <v>379</v>
      </c>
      <c r="B380" s="106">
        <v>1899574.6950855567</v>
      </c>
      <c r="C380" s="100">
        <v>498.6286865331366</v>
      </c>
    </row>
    <row r="381" spans="1:3">
      <c r="A381" s="103">
        <v>380</v>
      </c>
      <c r="B381" s="106">
        <v>15746668.564763114</v>
      </c>
      <c r="C381" s="100">
        <v>384.88935085101491</v>
      </c>
    </row>
    <row r="382" spans="1:3">
      <c r="A382" s="103">
        <v>381</v>
      </c>
      <c r="B382" s="106">
        <v>5915798.2193104448</v>
      </c>
      <c r="C382" s="100">
        <v>451.18728850138712</v>
      </c>
    </row>
    <row r="383" spans="1:3">
      <c r="A383" s="103">
        <v>382</v>
      </c>
      <c r="B383" s="106">
        <v>8495207.0377401374</v>
      </c>
      <c r="C383" s="100">
        <v>431.38245032186734</v>
      </c>
    </row>
    <row r="384" spans="1:3">
      <c r="A384" s="103">
        <v>383</v>
      </c>
      <c r="B384" s="106">
        <v>7118432.0785459001</v>
      </c>
      <c r="C384" s="100">
        <v>441.44666451888469</v>
      </c>
    </row>
    <row r="385" spans="1:3">
      <c r="A385" s="103">
        <v>384</v>
      </c>
      <c r="B385" s="106">
        <v>1968897.3368300167</v>
      </c>
      <c r="C385" s="100">
        <v>497.22440838172304</v>
      </c>
    </row>
    <row r="386" spans="1:3">
      <c r="A386" s="103">
        <v>385</v>
      </c>
      <c r="B386" s="106">
        <v>1400022.1655054337</v>
      </c>
      <c r="C386" s="100">
        <v>511.44883867653499</v>
      </c>
    </row>
    <row r="387" spans="1:3">
      <c r="A387" s="103">
        <v>386</v>
      </c>
      <c r="B387" s="106">
        <v>1339689.474242504</v>
      </c>
      <c r="C387" s="100">
        <v>602.47941492287418</v>
      </c>
    </row>
    <row r="388" spans="1:3">
      <c r="A388" s="103">
        <v>387</v>
      </c>
      <c r="B388" s="106">
        <v>1438253.1414423811</v>
      </c>
      <c r="C388" s="100">
        <v>611.89332774043703</v>
      </c>
    </row>
    <row r="389" spans="1:3">
      <c r="A389" s="103">
        <v>388</v>
      </c>
      <c r="B389" s="106">
        <v>2558436.0584085048</v>
      </c>
      <c r="C389" s="100">
        <v>486.8975667980954</v>
      </c>
    </row>
    <row r="390" spans="1:3">
      <c r="A390" s="103">
        <v>389</v>
      </c>
      <c r="B390" s="106">
        <v>15144433.315261731</v>
      </c>
      <c r="C390" s="100">
        <v>388.61029771231597</v>
      </c>
    </row>
    <row r="391" spans="1:3">
      <c r="A391" s="103">
        <v>390</v>
      </c>
      <c r="B391" s="106">
        <v>9477966.09608729</v>
      </c>
      <c r="C391" s="100">
        <v>424.64120055997802</v>
      </c>
    </row>
    <row r="392" spans="1:3">
      <c r="A392" s="103">
        <v>391</v>
      </c>
      <c r="B392" s="106">
        <v>1063885.3502313688</v>
      </c>
      <c r="C392" s="100">
        <v>527.7021842490426</v>
      </c>
    </row>
    <row r="393" spans="1:3">
      <c r="A393" s="103">
        <v>392</v>
      </c>
      <c r="B393" s="106">
        <v>1156997.5381253315</v>
      </c>
      <c r="C393" s="100">
        <v>584.52865805734348</v>
      </c>
    </row>
    <row r="394" spans="1:3">
      <c r="A394" s="103">
        <v>393</v>
      </c>
      <c r="B394" s="106">
        <v>2915289.6390462047</v>
      </c>
      <c r="C394" s="100">
        <v>481.72989212662441</v>
      </c>
    </row>
    <row r="395" spans="1:3">
      <c r="A395" s="103">
        <v>394</v>
      </c>
      <c r="B395" s="106">
        <v>4066927.7159050703</v>
      </c>
      <c r="C395" s="100">
        <v>468.18171110524872</v>
      </c>
    </row>
    <row r="396" spans="1:3">
      <c r="A396" s="103">
        <v>395</v>
      </c>
      <c r="B396" s="106">
        <v>9521211.8544000722</v>
      </c>
      <c r="C396" s="100">
        <v>424.35260691091077</v>
      </c>
    </row>
    <row r="397" spans="1:3">
      <c r="A397" s="103">
        <v>396</v>
      </c>
      <c r="B397" s="106">
        <v>9919050.8855045792</v>
      </c>
      <c r="C397" s="100">
        <v>421.71643277477307</v>
      </c>
    </row>
    <row r="398" spans="1:3">
      <c r="A398" s="103">
        <v>397</v>
      </c>
      <c r="B398" s="106">
        <v>6030566.9857513197</v>
      </c>
      <c r="C398" s="100">
        <v>450.22314290479903</v>
      </c>
    </row>
    <row r="399" spans="1:3">
      <c r="A399" s="103">
        <v>398</v>
      </c>
      <c r="B399" s="106">
        <v>1876909.8290075096</v>
      </c>
      <c r="C399" s="100">
        <v>499.09925339748116</v>
      </c>
    </row>
    <row r="400" spans="1:3">
      <c r="A400" s="103">
        <v>399</v>
      </c>
      <c r="B400" s="106">
        <v>5630839.501773105</v>
      </c>
      <c r="C400" s="100">
        <v>453.61605336638917</v>
      </c>
    </row>
    <row r="401" spans="1:3">
      <c r="A401" s="103">
        <v>400</v>
      </c>
      <c r="B401" s="106">
        <v>11766031.4711928</v>
      </c>
      <c r="C401" s="100">
        <v>409.69035274195033</v>
      </c>
    </row>
    <row r="402" spans="1:3">
      <c r="A402" s="103">
        <v>401</v>
      </c>
      <c r="B402" s="106">
        <v>3771111.5995142651</v>
      </c>
      <c r="C402" s="100">
        <v>471.30630355901377</v>
      </c>
    </row>
    <row r="403" spans="1:3">
      <c r="A403" s="103">
        <v>402</v>
      </c>
      <c r="B403" s="106">
        <v>1848038.3454485873</v>
      </c>
      <c r="C403" s="100">
        <v>499.7181490793443</v>
      </c>
    </row>
    <row r="404" spans="1:3">
      <c r="A404" s="103">
        <v>403</v>
      </c>
      <c r="B404" s="106">
        <v>5888042.2680940954</v>
      </c>
      <c r="C404" s="100">
        <v>451.42121982221551</v>
      </c>
    </row>
    <row r="405" spans="1:3">
      <c r="A405" s="103">
        <v>404</v>
      </c>
      <c r="B405" s="106">
        <v>1400346.1662413897</v>
      </c>
      <c r="C405" s="100">
        <v>608.27279524750668</v>
      </c>
    </row>
    <row r="406" spans="1:3">
      <c r="A406" s="103">
        <v>405</v>
      </c>
      <c r="B406" s="106">
        <v>1177066.0840620708</v>
      </c>
      <c r="C406" s="100">
        <v>586.63891525363499</v>
      </c>
    </row>
    <row r="407" spans="1:3">
      <c r="A407" s="103">
        <v>406</v>
      </c>
      <c r="B407" s="106">
        <v>1182732.36792625</v>
      </c>
      <c r="C407" s="100">
        <v>587.23473900381225</v>
      </c>
    </row>
    <row r="408" spans="1:3">
      <c r="A408" s="103">
        <v>407</v>
      </c>
      <c r="B408" s="106">
        <v>6195760.1419668756</v>
      </c>
      <c r="C408" s="100">
        <v>448.85493480407399</v>
      </c>
    </row>
    <row r="409" spans="1:3">
      <c r="A409" s="103">
        <v>408</v>
      </c>
      <c r="B409" s="106">
        <v>1748702.9052546516</v>
      </c>
      <c r="C409" s="100">
        <v>501.89575524763006</v>
      </c>
    </row>
    <row r="410" spans="1:3">
      <c r="A410" s="103">
        <v>409</v>
      </c>
      <c r="B410" s="106">
        <v>2449830.6712835254</v>
      </c>
      <c r="C410" s="100">
        <v>488.60313369408397</v>
      </c>
    </row>
    <row r="411" spans="1:3">
      <c r="A411" s="103">
        <v>410</v>
      </c>
      <c r="B411" s="106">
        <v>11501754.072069755</v>
      </c>
      <c r="C411" s="100">
        <v>411.38677416573591</v>
      </c>
    </row>
    <row r="412" spans="1:3">
      <c r="A412" s="103">
        <v>411</v>
      </c>
      <c r="B412" s="106">
        <v>15805210.851493059</v>
      </c>
      <c r="C412" s="100">
        <v>384.52764379676785</v>
      </c>
    </row>
    <row r="413" spans="1:3">
      <c r="A413" s="103">
        <v>412</v>
      </c>
      <c r="B413" s="106">
        <v>10424442.691859357</v>
      </c>
      <c r="C413" s="100">
        <v>418.38101935916626</v>
      </c>
    </row>
    <row r="414" spans="1:3">
      <c r="A414" s="103">
        <v>413</v>
      </c>
      <c r="B414" s="106">
        <v>960189.17850779858</v>
      </c>
      <c r="C414" s="100">
        <v>542.09991119015024</v>
      </c>
    </row>
    <row r="415" spans="1:3">
      <c r="A415" s="103">
        <v>414</v>
      </c>
      <c r="B415" s="106">
        <v>1344138.3768267855</v>
      </c>
      <c r="C415" s="100">
        <v>602.90433398536607</v>
      </c>
    </row>
    <row r="416" spans="1:3">
      <c r="A416" s="103">
        <v>415</v>
      </c>
      <c r="B416" s="106">
        <v>3476937.4661873132</v>
      </c>
      <c r="C416" s="100">
        <v>474.66565537995922</v>
      </c>
    </row>
    <row r="417" spans="1:3">
      <c r="A417" s="103">
        <v>416</v>
      </c>
      <c r="B417" s="106">
        <v>16983964.183003064</v>
      </c>
      <c r="C417" s="100">
        <v>377.29833925529306</v>
      </c>
    </row>
    <row r="418" spans="1:3">
      <c r="A418" s="103">
        <v>417</v>
      </c>
      <c r="B418" s="106">
        <v>4204518.2140526529</v>
      </c>
      <c r="C418" s="100">
        <v>466.80895224297836</v>
      </c>
    </row>
    <row r="419" spans="1:3">
      <c r="A419" s="103">
        <v>418</v>
      </c>
      <c r="B419" s="106">
        <v>1077395.9343760826</v>
      </c>
      <c r="C419" s="100">
        <v>526.76977678563901</v>
      </c>
    </row>
    <row r="420" spans="1:3">
      <c r="A420" s="103">
        <v>419</v>
      </c>
      <c r="B420" s="106">
        <v>9859479.0137859862</v>
      </c>
      <c r="C420" s="100">
        <v>422.11019225470267</v>
      </c>
    </row>
    <row r="421" spans="1:3">
      <c r="A421" s="103">
        <v>420</v>
      </c>
      <c r="B421" s="106">
        <v>12144251.579509528</v>
      </c>
      <c r="C421" s="100">
        <v>407.28737687798559</v>
      </c>
    </row>
    <row r="422" spans="1:3">
      <c r="A422" s="103">
        <v>421</v>
      </c>
      <c r="B422" s="106">
        <v>10821806.348665774</v>
      </c>
      <c r="C422" s="100">
        <v>415.77758404369354</v>
      </c>
    </row>
    <row r="423" spans="1:3">
      <c r="A423" s="103">
        <v>422</v>
      </c>
      <c r="B423" s="106">
        <v>1171787.0621095793</v>
      </c>
      <c r="C423" s="100">
        <v>521.06795170254441</v>
      </c>
    </row>
    <row r="424" spans="1:3">
      <c r="A424" s="103">
        <v>423</v>
      </c>
      <c r="B424" s="106">
        <v>1117730.526790193</v>
      </c>
      <c r="C424" s="100">
        <v>524.16328295001915</v>
      </c>
    </row>
    <row r="425" spans="1:3">
      <c r="A425" s="103">
        <v>424</v>
      </c>
      <c r="B425" s="106">
        <v>4101267.3298912528</v>
      </c>
      <c r="C425" s="100">
        <v>467.83450522964563</v>
      </c>
    </row>
    <row r="426" spans="1:3">
      <c r="A426" s="103">
        <v>425</v>
      </c>
      <c r="B426" s="106">
        <v>1054067.7012839105</v>
      </c>
      <c r="C426" s="100">
        <v>528.43773259475722</v>
      </c>
    </row>
    <row r="427" spans="1:3">
      <c r="A427" s="103">
        <v>426</v>
      </c>
      <c r="B427" s="106">
        <v>3377336.6701391009</v>
      </c>
      <c r="C427" s="100">
        <v>475.85027462842419</v>
      </c>
    </row>
    <row r="428" spans="1:3">
      <c r="A428" s="103">
        <v>427</v>
      </c>
      <c r="B428" s="106">
        <v>1073995.9905667761</v>
      </c>
      <c r="C428" s="100">
        <v>527.00441749021616</v>
      </c>
    </row>
    <row r="429" spans="1:3">
      <c r="A429" s="103">
        <v>428</v>
      </c>
      <c r="B429" s="106">
        <v>1319743.6030910865</v>
      </c>
      <c r="C429" s="100">
        <v>600.57436514719132</v>
      </c>
    </row>
    <row r="430" spans="1:3">
      <c r="A430" s="103">
        <v>429</v>
      </c>
      <c r="B430" s="106">
        <v>1257952.8405353101</v>
      </c>
      <c r="C430" s="100">
        <v>516.87060784542496</v>
      </c>
    </row>
    <row r="431" spans="1:3">
      <c r="A431" s="103">
        <v>430</v>
      </c>
      <c r="B431" s="106">
        <v>1161605.6779732977</v>
      </c>
      <c r="C431" s="100">
        <v>521.63833736844288</v>
      </c>
    </row>
    <row r="432" spans="1:3">
      <c r="A432" s="103">
        <v>431</v>
      </c>
      <c r="B432" s="106">
        <v>3763136.7055857903</v>
      </c>
      <c r="C432" s="100">
        <v>471.39458977542569</v>
      </c>
    </row>
    <row r="433" spans="1:3">
      <c r="A433" s="103">
        <v>432</v>
      </c>
      <c r="B433" s="106">
        <v>13461116.215978855</v>
      </c>
      <c r="C433" s="100">
        <v>399.0376890050423</v>
      </c>
    </row>
    <row r="434" spans="1:3">
      <c r="A434" s="103">
        <v>433</v>
      </c>
      <c r="B434" s="106">
        <v>952517.82129577419</v>
      </c>
      <c r="C434" s="100">
        <v>553.96875380769779</v>
      </c>
    </row>
    <row r="435" spans="1:3">
      <c r="A435" s="103">
        <v>434</v>
      </c>
      <c r="B435" s="106">
        <v>2443676.387422889</v>
      </c>
      <c r="C435" s="100">
        <v>488.70086727929345</v>
      </c>
    </row>
    <row r="436" spans="1:3">
      <c r="A436" s="103">
        <v>435</v>
      </c>
      <c r="B436" s="106">
        <v>1024322.4030678314</v>
      </c>
      <c r="C436" s="100">
        <v>530.99414055701072</v>
      </c>
    </row>
    <row r="437" spans="1:3">
      <c r="A437" s="103">
        <v>436</v>
      </c>
      <c r="B437" s="106">
        <v>955769.38203677756</v>
      </c>
      <c r="C437" s="100">
        <v>544.70628625047686</v>
      </c>
    </row>
    <row r="438" spans="1:3">
      <c r="A438" s="103">
        <v>437</v>
      </c>
      <c r="B438" s="106">
        <v>6991600.2900380446</v>
      </c>
      <c r="C438" s="100">
        <v>442.43263186394825</v>
      </c>
    </row>
    <row r="439" spans="1:3">
      <c r="A439" s="103">
        <v>438</v>
      </c>
      <c r="B439" s="106">
        <v>16227936.08463116</v>
      </c>
      <c r="C439" s="100">
        <v>381.92831107458488</v>
      </c>
    </row>
    <row r="440" spans="1:3">
      <c r="A440" s="103">
        <v>439</v>
      </c>
      <c r="B440" s="106">
        <v>958378.0281708535</v>
      </c>
      <c r="C440" s="100">
        <v>543.00128877721784</v>
      </c>
    </row>
    <row r="441" spans="1:3">
      <c r="A441" s="103">
        <v>440</v>
      </c>
      <c r="B441" s="106">
        <v>6911451.99426773</v>
      </c>
      <c r="C441" s="100">
        <v>443.0627563186282</v>
      </c>
    </row>
    <row r="442" spans="1:3">
      <c r="A442" s="103">
        <v>441</v>
      </c>
      <c r="B442" s="106">
        <v>1452335.1384733387</v>
      </c>
      <c r="C442" s="100">
        <v>613.23831313021401</v>
      </c>
    </row>
    <row r="443" spans="1:3">
      <c r="A443" s="103">
        <v>442</v>
      </c>
      <c r="B443" s="106">
        <v>9567288.7358423732</v>
      </c>
      <c r="C443" s="100">
        <v>424.0451202145988</v>
      </c>
    </row>
    <row r="444" spans="1:3">
      <c r="A444" s="103">
        <v>443</v>
      </c>
      <c r="B444" s="106">
        <v>4480442.7543929052</v>
      </c>
      <c r="C444" s="100">
        <v>464.10873884107394</v>
      </c>
    </row>
    <row r="445" spans="1:3">
      <c r="A445" s="103">
        <v>444</v>
      </c>
      <c r="B445" s="106">
        <v>9730227.2311180979</v>
      </c>
      <c r="C445" s="100">
        <v>422.96452355662569</v>
      </c>
    </row>
    <row r="446" spans="1:3">
      <c r="A446" s="103">
        <v>445</v>
      </c>
      <c r="B446" s="106">
        <v>1045464.7707835679</v>
      </c>
      <c r="C446" s="100">
        <v>571.78829406238549</v>
      </c>
    </row>
    <row r="447" spans="1:3">
      <c r="A447" s="103">
        <v>446</v>
      </c>
      <c r="B447" s="106">
        <v>989254.19160700904</v>
      </c>
      <c r="C447" s="100">
        <v>563.17534243509886</v>
      </c>
    </row>
    <row r="448" spans="1:3">
      <c r="A448" s="103">
        <v>447</v>
      </c>
      <c r="B448" s="106">
        <v>1041209.5678028858</v>
      </c>
      <c r="C448" s="100">
        <v>571.1898126305033</v>
      </c>
    </row>
    <row r="449" spans="1:3">
      <c r="A449" s="103">
        <v>448</v>
      </c>
      <c r="B449" s="106">
        <v>2466738.4144595405</v>
      </c>
      <c r="C449" s="100">
        <v>488.33462895887652</v>
      </c>
    </row>
    <row r="450" spans="1:3">
      <c r="A450" s="103">
        <v>449</v>
      </c>
      <c r="B450" s="106">
        <v>1295665.7622327521</v>
      </c>
      <c r="C450" s="100">
        <v>598.27466687991966</v>
      </c>
    </row>
    <row r="451" spans="1:3">
      <c r="A451" s="103">
        <v>450</v>
      </c>
      <c r="B451" s="106">
        <v>7030267.4256409295</v>
      </c>
      <c r="C451" s="100">
        <v>442.12885988183734</v>
      </c>
    </row>
    <row r="452" spans="1:3">
      <c r="A452" s="103">
        <v>451</v>
      </c>
      <c r="B452" s="106">
        <v>6718771.6972777154</v>
      </c>
      <c r="C452" s="100">
        <v>444.59474980160348</v>
      </c>
    </row>
    <row r="453" spans="1:3">
      <c r="A453" s="103">
        <v>452</v>
      </c>
      <c r="B453" s="106">
        <v>4466107.3627101732</v>
      </c>
      <c r="C453" s="100">
        <v>464.24882866500354</v>
      </c>
    </row>
    <row r="454" spans="1:3">
      <c r="A454" s="103">
        <v>453</v>
      </c>
      <c r="B454" s="106">
        <v>16271043.14616804</v>
      </c>
      <c r="C454" s="100">
        <v>381.66432025128245</v>
      </c>
    </row>
    <row r="455" spans="1:3">
      <c r="A455" s="103">
        <v>454</v>
      </c>
      <c r="B455" s="106">
        <v>1186587.8703032823</v>
      </c>
      <c r="C455" s="100">
        <v>520.27762518323846</v>
      </c>
    </row>
    <row r="456" spans="1:3">
      <c r="A456" s="103">
        <v>455</v>
      </c>
      <c r="B456" s="106">
        <v>1048022.7517462827</v>
      </c>
      <c r="C456" s="100">
        <v>528.91863550148844</v>
      </c>
    </row>
    <row r="457" spans="1:3">
      <c r="A457" s="103">
        <v>456</v>
      </c>
      <c r="B457" s="106">
        <v>1111731.4794330096</v>
      </c>
      <c r="C457" s="100">
        <v>524.52885561041944</v>
      </c>
    </row>
    <row r="458" spans="1:3">
      <c r="A458" s="103">
        <v>457</v>
      </c>
      <c r="B458" s="106">
        <v>5845141.3564235941</v>
      </c>
      <c r="C458" s="100">
        <v>451.7827951418156</v>
      </c>
    </row>
    <row r="459" spans="1:3">
      <c r="A459" s="103">
        <v>458</v>
      </c>
      <c r="B459" s="106">
        <v>6337342.165506958</v>
      </c>
      <c r="C459" s="100">
        <v>447.68656162670186</v>
      </c>
    </row>
    <row r="460" spans="1:3">
      <c r="A460" s="103">
        <v>459</v>
      </c>
      <c r="B460" s="106">
        <v>11204981.376995027</v>
      </c>
      <c r="C460" s="100">
        <v>413.29793478376138</v>
      </c>
    </row>
    <row r="461" spans="1:3">
      <c r="A461" s="103">
        <v>460</v>
      </c>
      <c r="B461" s="106">
        <v>6642438.6957011493</v>
      </c>
      <c r="C461" s="100">
        <v>445.20754703702755</v>
      </c>
    </row>
    <row r="462" spans="1:3">
      <c r="A462" s="103">
        <v>461</v>
      </c>
      <c r="B462" s="106">
        <v>965227.18546512339</v>
      </c>
      <c r="C462" s="100">
        <v>540.05735523489182</v>
      </c>
    </row>
    <row r="463" spans="1:3">
      <c r="A463" s="103">
        <v>462</v>
      </c>
      <c r="B463" s="106">
        <v>1165327.7770789065</v>
      </c>
      <c r="C463" s="100">
        <v>521.42981641014569</v>
      </c>
    </row>
    <row r="464" spans="1:3">
      <c r="A464" s="103">
        <v>463</v>
      </c>
      <c r="B464" s="106">
        <v>9626489.3382532988</v>
      </c>
      <c r="C464" s="100">
        <v>423.65228208836743</v>
      </c>
    </row>
    <row r="465" spans="1:3">
      <c r="A465" s="103">
        <v>464</v>
      </c>
      <c r="B465" s="106">
        <v>1332718.6641040992</v>
      </c>
      <c r="C465" s="100">
        <v>601.8136259889294</v>
      </c>
    </row>
    <row r="466" spans="1:3">
      <c r="A466" s="103">
        <v>465</v>
      </c>
      <c r="B466" s="106">
        <v>1227701.4910306416</v>
      </c>
      <c r="C466" s="100">
        <v>518.2399108424969</v>
      </c>
    </row>
    <row r="467" spans="1:3">
      <c r="A467" s="103">
        <v>466</v>
      </c>
      <c r="B467" s="106">
        <v>1888409.4945661782</v>
      </c>
      <c r="C467" s="100">
        <v>498.85856506966917</v>
      </c>
    </row>
    <row r="468" spans="1:3">
      <c r="A468" s="103">
        <v>467</v>
      </c>
      <c r="B468" s="106">
        <v>1363603.518033755</v>
      </c>
      <c r="C468" s="100">
        <v>604.76346877113144</v>
      </c>
    </row>
    <row r="469" spans="1:3">
      <c r="A469" s="103">
        <v>468</v>
      </c>
      <c r="B469" s="106">
        <v>3704004.7560052127</v>
      </c>
      <c r="C469" s="100">
        <v>472.05083183527495</v>
      </c>
    </row>
    <row r="470" spans="1:3">
      <c r="A470" s="103">
        <v>469</v>
      </c>
      <c r="B470" s="106">
        <v>15546162.502139522</v>
      </c>
      <c r="C470" s="100">
        <v>386.1281896685847</v>
      </c>
    </row>
    <row r="471" spans="1:3">
      <c r="A471" s="103">
        <v>470</v>
      </c>
      <c r="B471" s="106">
        <v>15710382.948158156</v>
      </c>
      <c r="C471" s="100">
        <v>385.11354372469407</v>
      </c>
    </row>
    <row r="472" spans="1:3">
      <c r="A472" s="103">
        <v>471</v>
      </c>
      <c r="B472" s="106">
        <v>2700835.8357977592</v>
      </c>
      <c r="C472" s="100">
        <v>484.76086373057257</v>
      </c>
    </row>
    <row r="473" spans="1:3">
      <c r="A473" s="103">
        <v>472</v>
      </c>
      <c r="B473" s="106">
        <v>3593809.3932938022</v>
      </c>
      <c r="C473" s="100">
        <v>473.31437861840908</v>
      </c>
    </row>
    <row r="474" spans="1:3">
      <c r="A474" s="103">
        <v>473</v>
      </c>
      <c r="B474" s="106">
        <v>13718598.923392557</v>
      </c>
      <c r="C474" s="100">
        <v>397.4373241134162</v>
      </c>
    </row>
    <row r="475" spans="1:3">
      <c r="A475" s="103">
        <v>474</v>
      </c>
      <c r="B475" s="106">
        <v>6023774.0688641602</v>
      </c>
      <c r="C475" s="100">
        <v>450.28016394808895</v>
      </c>
    </row>
    <row r="476" spans="1:3">
      <c r="A476" s="103">
        <v>475</v>
      </c>
      <c r="B476" s="106">
        <v>3835854.0733872387</v>
      </c>
      <c r="C476" s="100">
        <v>470.60225218981611</v>
      </c>
    </row>
    <row r="477" spans="1:3">
      <c r="A477" s="103">
        <v>476</v>
      </c>
      <c r="B477" s="106">
        <v>11895349.320822462</v>
      </c>
      <c r="C477" s="100">
        <v>408.86523633071465</v>
      </c>
    </row>
    <row r="478" spans="1:3">
      <c r="A478" s="103">
        <v>477</v>
      </c>
      <c r="B478" s="106">
        <v>4208685.1934060734</v>
      </c>
      <c r="C478" s="100">
        <v>466.76803933818269</v>
      </c>
    </row>
    <row r="479" spans="1:3">
      <c r="A479" s="103">
        <v>478</v>
      </c>
      <c r="B479" s="106">
        <v>1152505.2217109483</v>
      </c>
      <c r="C479" s="100">
        <v>522.15226127167807</v>
      </c>
    </row>
    <row r="480" spans="1:3">
      <c r="A480" s="103">
        <v>479</v>
      </c>
      <c r="B480" s="106">
        <v>1010621.9739258612</v>
      </c>
      <c r="C480" s="100">
        <v>566.80723588625301</v>
      </c>
    </row>
    <row r="481" spans="1:3">
      <c r="A481" s="103">
        <v>480</v>
      </c>
      <c r="B481" s="106">
        <v>7004224.0467122281</v>
      </c>
      <c r="C481" s="100">
        <v>442.33345866358536</v>
      </c>
    </row>
    <row r="482" spans="1:3">
      <c r="A482" s="103">
        <v>481</v>
      </c>
      <c r="B482" s="106">
        <v>10673712.200937087</v>
      </c>
      <c r="C482" s="100">
        <v>416.74419293168194</v>
      </c>
    </row>
    <row r="483" spans="1:3">
      <c r="A483" s="103">
        <v>482</v>
      </c>
      <c r="B483" s="106">
        <v>5483639.4065081123</v>
      </c>
      <c r="C483" s="100">
        <v>454.89496205462842</v>
      </c>
    </row>
    <row r="484" spans="1:3">
      <c r="A484" s="103">
        <v>483</v>
      </c>
      <c r="B484" s="106">
        <v>1225997.4081057196</v>
      </c>
      <c r="C484" s="100">
        <v>518.32025421472281</v>
      </c>
    </row>
    <row r="485" spans="1:3">
      <c r="A485" s="103">
        <v>484</v>
      </c>
      <c r="B485" s="106">
        <v>9620874.6356163789</v>
      </c>
      <c r="C485" s="100">
        <v>423.68951239562102</v>
      </c>
    </row>
    <row r="486" spans="1:3">
      <c r="A486" s="103">
        <v>485</v>
      </c>
      <c r="B486" s="106">
        <v>12942048.176757677</v>
      </c>
      <c r="C486" s="100">
        <v>402.27750780492903</v>
      </c>
    </row>
    <row r="487" spans="1:3">
      <c r="A487" s="103">
        <v>486</v>
      </c>
      <c r="B487" s="106">
        <v>988993.92115504586</v>
      </c>
      <c r="C487" s="100">
        <v>534.90985005065329</v>
      </c>
    </row>
    <row r="488" spans="1:3">
      <c r="A488" s="103">
        <v>487</v>
      </c>
      <c r="B488" s="106">
        <v>1052043.205160755</v>
      </c>
      <c r="C488" s="100">
        <v>572.66840647704362</v>
      </c>
    </row>
    <row r="489" spans="1:3">
      <c r="A489" s="103">
        <v>488</v>
      </c>
      <c r="B489" s="106">
        <v>12879043.350561388</v>
      </c>
      <c r="C489" s="100">
        <v>402.67146032288275</v>
      </c>
    </row>
    <row r="490" spans="1:3">
      <c r="A490" s="103">
        <v>489</v>
      </c>
      <c r="B490" s="106">
        <v>16920365.889390688</v>
      </c>
      <c r="C490" s="100">
        <v>377.68781989472353</v>
      </c>
    </row>
    <row r="491" spans="1:3">
      <c r="A491" s="103">
        <v>490</v>
      </c>
      <c r="B491" s="106">
        <v>4180299.3484870028</v>
      </c>
      <c r="C491" s="100">
        <v>467.0474121254158</v>
      </c>
    </row>
    <row r="492" spans="1:3">
      <c r="A492" s="103">
        <v>491</v>
      </c>
      <c r="B492" s="106">
        <v>7897275.8647000995</v>
      </c>
      <c r="C492" s="100">
        <v>435.64738949139013</v>
      </c>
    </row>
    <row r="493" spans="1:3">
      <c r="A493" s="103">
        <v>492</v>
      </c>
      <c r="B493" s="106">
        <v>9438772.9363177661</v>
      </c>
      <c r="C493" s="100">
        <v>424.90274984105616</v>
      </c>
    </row>
    <row r="494" spans="1:3">
      <c r="A494" s="103">
        <v>493</v>
      </c>
      <c r="B494" s="106">
        <v>6385968.6448174231</v>
      </c>
      <c r="C494" s="100">
        <v>447.28644248484005</v>
      </c>
    </row>
    <row r="495" spans="1:3">
      <c r="A495" s="103">
        <v>494</v>
      </c>
      <c r="B495" s="106">
        <v>1042280.8374269155</v>
      </c>
      <c r="C495" s="100">
        <v>529.39033602755069</v>
      </c>
    </row>
    <row r="496" spans="1:3">
      <c r="A496" s="103">
        <v>495</v>
      </c>
      <c r="B496" s="106">
        <v>974642.46527320484</v>
      </c>
      <c r="C496" s="100">
        <v>560.21071449537328</v>
      </c>
    </row>
    <row r="497" spans="1:3">
      <c r="A497" s="103">
        <v>496</v>
      </c>
      <c r="B497" s="106">
        <v>1320006.5680415921</v>
      </c>
      <c r="C497" s="100">
        <v>514.26413756202169</v>
      </c>
    </row>
    <row r="498" spans="1:3">
      <c r="A498" s="103">
        <v>497</v>
      </c>
      <c r="B498" s="106">
        <v>1094416.1889324286</v>
      </c>
      <c r="C498" s="100">
        <v>577.71768291607395</v>
      </c>
    </row>
    <row r="499" spans="1:3">
      <c r="A499" s="103">
        <v>498</v>
      </c>
      <c r="B499" s="106">
        <v>4555067.5604475839</v>
      </c>
      <c r="C499" s="100">
        <v>463.38524968101888</v>
      </c>
    </row>
    <row r="500" spans="1:3">
      <c r="A500" s="103">
        <v>499</v>
      </c>
      <c r="B500" s="106">
        <v>974404.07015512278</v>
      </c>
      <c r="C500" s="100">
        <v>537.40724032763728</v>
      </c>
    </row>
    <row r="501" spans="1:3">
      <c r="A501" s="103">
        <v>500</v>
      </c>
      <c r="B501" s="106">
        <v>1341984.4478134138</v>
      </c>
      <c r="C501" s="100">
        <v>602.6986101063427</v>
      </c>
    </row>
    <row r="502" spans="1:3">
      <c r="A502" s="103">
        <v>501</v>
      </c>
      <c r="B502" s="106">
        <v>1145565.2267912128</v>
      </c>
      <c r="C502" s="100">
        <v>583.32652227036965</v>
      </c>
    </row>
    <row r="503" spans="1:3">
      <c r="A503" s="103">
        <v>502</v>
      </c>
      <c r="B503" s="106">
        <v>1160384.2345242796</v>
      </c>
      <c r="C503" s="100">
        <v>521.70676557286959</v>
      </c>
    </row>
    <row r="504" spans="1:3">
      <c r="A504" s="103">
        <v>503</v>
      </c>
      <c r="B504" s="106">
        <v>16784914.21269631</v>
      </c>
      <c r="C504" s="100">
        <v>378.5173359501722</v>
      </c>
    </row>
    <row r="505" spans="1:3">
      <c r="A505" s="103">
        <v>504</v>
      </c>
      <c r="B505" s="106">
        <v>9112778.3132457454</v>
      </c>
      <c r="C505" s="100">
        <v>427.1032921495397</v>
      </c>
    </row>
    <row r="506" spans="1:3">
      <c r="A506" s="103">
        <v>505</v>
      </c>
      <c r="B506" s="106">
        <v>10577895.314419981</v>
      </c>
      <c r="C506" s="100">
        <v>417.37191911710983</v>
      </c>
    </row>
    <row r="507" spans="1:3">
      <c r="A507" s="103">
        <v>506</v>
      </c>
      <c r="B507" s="106">
        <v>1396239.3252913728</v>
      </c>
      <c r="C507" s="100">
        <v>607.88054682821064</v>
      </c>
    </row>
    <row r="508" spans="1:3">
      <c r="A508" s="103">
        <v>507</v>
      </c>
      <c r="B508" s="106">
        <v>955923.8518270721</v>
      </c>
      <c r="C508" s="100">
        <v>555.19492897027862</v>
      </c>
    </row>
    <row r="509" spans="1:3">
      <c r="A509" s="103">
        <v>508</v>
      </c>
      <c r="B509" s="106">
        <v>14044582.267953802</v>
      </c>
      <c r="C509" s="100">
        <v>395.41592447199668</v>
      </c>
    </row>
    <row r="510" spans="1:3">
      <c r="A510" s="103">
        <v>509</v>
      </c>
      <c r="B510" s="106">
        <v>15494239.926296135</v>
      </c>
      <c r="C510" s="100">
        <v>386.44899643931956</v>
      </c>
    </row>
    <row r="511" spans="1:3">
      <c r="A511" s="103">
        <v>510</v>
      </c>
      <c r="B511" s="106">
        <v>3802818.8941463516</v>
      </c>
      <c r="C511" s="100">
        <v>470.95666887516001</v>
      </c>
    </row>
    <row r="512" spans="1:3">
      <c r="A512" s="103">
        <v>511</v>
      </c>
      <c r="B512" s="106">
        <v>1001386.9286156252</v>
      </c>
      <c r="C512" s="100">
        <v>565.31515495866313</v>
      </c>
    </row>
    <row r="513" spans="1:3">
      <c r="A513" s="103">
        <v>512</v>
      </c>
      <c r="B513" s="106">
        <v>7802365.7951761493</v>
      </c>
      <c r="C513" s="100">
        <v>436.33460147647867</v>
      </c>
    </row>
    <row r="514" spans="1:3">
      <c r="A514" s="103">
        <v>513</v>
      </c>
      <c r="B514" s="106">
        <v>13323178.745013466</v>
      </c>
      <c r="C514" s="100">
        <v>399.89502924349858</v>
      </c>
    </row>
    <row r="515" spans="1:3">
      <c r="A515" s="103">
        <v>514</v>
      </c>
      <c r="B515" s="106">
        <v>3277930.0305897486</v>
      </c>
      <c r="C515" s="100">
        <v>477.07122469231081</v>
      </c>
    </row>
    <row r="516" spans="1:3">
      <c r="A516" s="103">
        <v>515</v>
      </c>
      <c r="B516" s="106">
        <v>1037248.4656803771</v>
      </c>
      <c r="C516" s="100">
        <v>529.80657852106106</v>
      </c>
    </row>
    <row r="517" spans="1:3">
      <c r="A517" s="103">
        <v>516</v>
      </c>
      <c r="B517" s="106">
        <v>15310023.172989544</v>
      </c>
      <c r="C517" s="100">
        <v>387.58719077547414</v>
      </c>
    </row>
    <row r="518" spans="1:3">
      <c r="A518" s="103">
        <v>517</v>
      </c>
      <c r="B518" s="106">
        <v>993868.82845073799</v>
      </c>
      <c r="C518" s="100">
        <v>563.98921136697254</v>
      </c>
    </row>
    <row r="519" spans="1:3">
      <c r="A519" s="103">
        <v>518</v>
      </c>
      <c r="B519" s="106">
        <v>14800467.377763491</v>
      </c>
      <c r="C519" s="100">
        <v>390.73551203111907</v>
      </c>
    </row>
    <row r="520" spans="1:3">
      <c r="A520" s="103">
        <v>519</v>
      </c>
      <c r="B520" s="106">
        <v>10095276.393142162</v>
      </c>
      <c r="C520" s="100">
        <v>420.55161350292695</v>
      </c>
    </row>
    <row r="521" spans="1:3">
      <c r="A521" s="103">
        <v>520</v>
      </c>
      <c r="B521" s="106">
        <v>979787.75277959905</v>
      </c>
      <c r="C521" s="100">
        <v>561.3031322249692</v>
      </c>
    </row>
    <row r="522" spans="1:3">
      <c r="A522" s="103">
        <v>521</v>
      </c>
      <c r="B522" s="106">
        <v>14940620.54340177</v>
      </c>
      <c r="C522" s="100">
        <v>389.86956723261136</v>
      </c>
    </row>
    <row r="523" spans="1:3">
      <c r="A523" s="103">
        <v>522</v>
      </c>
      <c r="B523" s="106">
        <v>1088975.6053795812</v>
      </c>
      <c r="C523" s="100">
        <v>577.08135735433609</v>
      </c>
    </row>
    <row r="524" spans="1:3">
      <c r="A524" s="103">
        <v>523</v>
      </c>
      <c r="B524" s="106">
        <v>3902461.4261807981</v>
      </c>
      <c r="C524" s="100">
        <v>469.88992509007915</v>
      </c>
    </row>
    <row r="525" spans="1:3">
      <c r="A525" s="103">
        <v>524</v>
      </c>
      <c r="B525" s="106">
        <v>2575293.9821588262</v>
      </c>
      <c r="C525" s="100">
        <v>486.63968208415417</v>
      </c>
    </row>
    <row r="526" spans="1:3">
      <c r="A526" s="103">
        <v>525</v>
      </c>
      <c r="B526" s="106">
        <v>1160979.3076517913</v>
      </c>
      <c r="C526" s="100">
        <v>521.67342814275685</v>
      </c>
    </row>
    <row r="527" spans="1:3">
      <c r="A527" s="103">
        <v>526</v>
      </c>
      <c r="B527" s="106">
        <v>1053930.2116314492</v>
      </c>
      <c r="C527" s="100">
        <v>528.44867051460255</v>
      </c>
    </row>
    <row r="528" spans="1:3">
      <c r="A528" s="103">
        <v>527</v>
      </c>
      <c r="B528" s="106">
        <v>966543.57910483633</v>
      </c>
      <c r="C528" s="100">
        <v>558.31999506024647</v>
      </c>
    </row>
    <row r="529" spans="1:3">
      <c r="A529" s="103">
        <v>528</v>
      </c>
      <c r="B529" s="106">
        <v>1280342.6443592478</v>
      </c>
      <c r="C529" s="100">
        <v>596.81114081750218</v>
      </c>
    </row>
    <row r="530" spans="1:3">
      <c r="A530" s="103">
        <v>529</v>
      </c>
      <c r="B530" s="106">
        <v>1350010.8451004329</v>
      </c>
      <c r="C530" s="100">
        <v>513.16717346579173</v>
      </c>
    </row>
    <row r="531" spans="1:3">
      <c r="A531" s="103">
        <v>530</v>
      </c>
      <c r="B531" s="106">
        <v>1215629.5592805066</v>
      </c>
      <c r="C531" s="100">
        <v>590.61256849654603</v>
      </c>
    </row>
    <row r="532" spans="1:3">
      <c r="A532" s="103">
        <v>531</v>
      </c>
      <c r="B532" s="106">
        <v>1130277.0715578876</v>
      </c>
      <c r="C532" s="100">
        <v>523.43194752113516</v>
      </c>
    </row>
    <row r="533" spans="1:3">
      <c r="A533" s="103">
        <v>532</v>
      </c>
      <c r="B533" s="106">
        <v>952991.63264229207</v>
      </c>
      <c r="C533" s="100">
        <v>554.14395435207712</v>
      </c>
    </row>
    <row r="534" spans="1:3">
      <c r="A534" s="103">
        <v>533</v>
      </c>
      <c r="B534" s="106">
        <v>1004806.3609719313</v>
      </c>
      <c r="C534" s="100">
        <v>532.90852827947049</v>
      </c>
    </row>
    <row r="535" spans="1:3">
      <c r="A535" s="103">
        <v>534</v>
      </c>
      <c r="B535" s="106">
        <v>1313869.3355431356</v>
      </c>
      <c r="C535" s="100">
        <v>600.01330807479712</v>
      </c>
    </row>
    <row r="536" spans="1:3">
      <c r="A536" s="103">
        <v>535</v>
      </c>
      <c r="B536" s="106">
        <v>8241557.972341205</v>
      </c>
      <c r="C536" s="100">
        <v>433.17973833912038</v>
      </c>
    </row>
    <row r="537" spans="1:3">
      <c r="A537" s="103">
        <v>536</v>
      </c>
      <c r="B537" s="106">
        <v>8059921.9467248581</v>
      </c>
      <c r="C537" s="100">
        <v>434.47927347267012</v>
      </c>
    </row>
    <row r="538" spans="1:3">
      <c r="A538" s="103">
        <v>537</v>
      </c>
      <c r="B538" s="106">
        <v>1056680.3855770458</v>
      </c>
      <c r="C538" s="100">
        <v>573.26274914213582</v>
      </c>
    </row>
    <row r="539" spans="1:3">
      <c r="A539" s="103">
        <v>538</v>
      </c>
      <c r="B539" s="106">
        <v>1585630.9442469743</v>
      </c>
      <c r="C539" s="100">
        <v>505.85054079855354</v>
      </c>
    </row>
    <row r="540" spans="1:3">
      <c r="A540" s="103">
        <v>539</v>
      </c>
      <c r="B540" s="106">
        <v>5646120.7410412244</v>
      </c>
      <c r="C540" s="100">
        <v>453.48405682783761</v>
      </c>
    </row>
    <row r="541" spans="1:3">
      <c r="A541" s="103">
        <v>540</v>
      </c>
      <c r="B541" s="106">
        <v>1035305.1962826939</v>
      </c>
      <c r="C541" s="100">
        <v>570.35938063047797</v>
      </c>
    </row>
    <row r="542" spans="1:3">
      <c r="A542" s="103">
        <v>541</v>
      </c>
      <c r="B542" s="106">
        <v>1068821.8458264261</v>
      </c>
      <c r="C542" s="100">
        <v>527.36150132322757</v>
      </c>
    </row>
    <row r="543" spans="1:3">
      <c r="A543" s="103">
        <v>542</v>
      </c>
      <c r="B543" s="106">
        <v>1209365.9451266176</v>
      </c>
      <c r="C543" s="100">
        <v>589.98558009275496</v>
      </c>
    </row>
    <row r="544" spans="1:3">
      <c r="A544" s="103">
        <v>543</v>
      </c>
      <c r="B544" s="106">
        <v>7144906.720140608</v>
      </c>
      <c r="C544" s="100">
        <v>441.24252663936585</v>
      </c>
    </row>
    <row r="545" spans="1:3">
      <c r="A545" s="103">
        <v>544</v>
      </c>
      <c r="B545" s="106">
        <v>1175301.3953518327</v>
      </c>
      <c r="C545" s="100">
        <v>586.45335387506213</v>
      </c>
    </row>
    <row r="546" spans="1:3">
      <c r="A546" s="103">
        <v>545</v>
      </c>
      <c r="B546" s="106">
        <v>3385330.6180328247</v>
      </c>
      <c r="C546" s="100">
        <v>475.7541126183952</v>
      </c>
    </row>
    <row r="547" spans="1:3">
      <c r="A547" s="103">
        <v>546</v>
      </c>
      <c r="B547" s="106">
        <v>4877150.2867432982</v>
      </c>
      <c r="C547" s="100">
        <v>460.36013367649173</v>
      </c>
    </row>
    <row r="548" spans="1:3">
      <c r="A548" s="103">
        <v>547</v>
      </c>
      <c r="B548" s="106">
        <v>16555632.358778715</v>
      </c>
      <c r="C548" s="100">
        <v>379.92147492939677</v>
      </c>
    </row>
    <row r="549" spans="1:3">
      <c r="A549" s="103">
        <v>548</v>
      </c>
      <c r="B549" s="106">
        <v>1453556.5933322217</v>
      </c>
      <c r="C549" s="100">
        <v>613.3549754854082</v>
      </c>
    </row>
    <row r="550" spans="1:3">
      <c r="A550" s="103">
        <v>549</v>
      </c>
      <c r="B550" s="106">
        <v>7946027.6658542985</v>
      </c>
      <c r="C550" s="100">
        <v>435.2961770344042</v>
      </c>
    </row>
    <row r="551" spans="1:3">
      <c r="A551" s="103">
        <v>550</v>
      </c>
      <c r="B551" s="106">
        <v>977917.55173296377</v>
      </c>
      <c r="C551" s="100">
        <v>536.70640141316983</v>
      </c>
    </row>
    <row r="552" spans="1:3">
      <c r="A552" s="103">
        <v>551</v>
      </c>
      <c r="B552" s="106">
        <v>998885.53380934289</v>
      </c>
      <c r="C552" s="100">
        <v>564.87399185349886</v>
      </c>
    </row>
    <row r="553" spans="1:3">
      <c r="A553" s="103">
        <v>552</v>
      </c>
      <c r="B553" s="106">
        <v>13886029.116858913</v>
      </c>
      <c r="C553" s="100">
        <v>396.3984686319709</v>
      </c>
    </row>
    <row r="554" spans="1:3">
      <c r="A554" s="103">
        <v>553</v>
      </c>
      <c r="B554" s="106">
        <v>6806268.4349318882</v>
      </c>
      <c r="C554" s="100">
        <v>443.89536582813383</v>
      </c>
    </row>
    <row r="555" spans="1:3">
      <c r="A555" s="103">
        <v>554</v>
      </c>
      <c r="B555" s="106">
        <v>1951050.6652579876</v>
      </c>
      <c r="C555" s="100">
        <v>497.58127044075229</v>
      </c>
    </row>
    <row r="556" spans="1:3">
      <c r="A556" s="103">
        <v>555</v>
      </c>
      <c r="B556" s="106">
        <v>1105095.5359994126</v>
      </c>
      <c r="C556" s="100">
        <v>524.93323973190661</v>
      </c>
    </row>
    <row r="557" spans="1:3">
      <c r="A557" s="103">
        <v>556</v>
      </c>
      <c r="B557" s="106">
        <v>13323064.050210392</v>
      </c>
      <c r="C557" s="100">
        <v>399.89574212063837</v>
      </c>
    </row>
    <row r="558" spans="1:3">
      <c r="A558" s="103">
        <v>557</v>
      </c>
      <c r="B558" s="106">
        <v>5638557.3936052732</v>
      </c>
      <c r="C558" s="100">
        <v>453.54938763405636</v>
      </c>
    </row>
    <row r="559" spans="1:3">
      <c r="A559" s="103">
        <v>558</v>
      </c>
      <c r="B559" s="106">
        <v>948122.72474236367</v>
      </c>
      <c r="C559" s="100">
        <v>550.30305841812071</v>
      </c>
    </row>
    <row r="560" spans="1:3">
      <c r="A560" s="103">
        <v>559</v>
      </c>
      <c r="B560" s="106">
        <v>2879849.0883403909</v>
      </c>
      <c r="C560" s="100">
        <v>482.20891818087961</v>
      </c>
    </row>
    <row r="561" spans="1:3">
      <c r="A561" s="103">
        <v>560</v>
      </c>
      <c r="B561" s="106">
        <v>15687148.637501186</v>
      </c>
      <c r="C561" s="100">
        <v>385.25709831633469</v>
      </c>
    </row>
    <row r="562" spans="1:3">
      <c r="A562" s="103">
        <v>561</v>
      </c>
      <c r="B562" s="106">
        <v>8325860.9992101528</v>
      </c>
      <c r="C562" s="100">
        <v>432.57947133368788</v>
      </c>
    </row>
    <row r="563" spans="1:3">
      <c r="A563" s="103">
        <v>562</v>
      </c>
      <c r="B563" s="106">
        <v>1043669.0523772967</v>
      </c>
      <c r="C563" s="100">
        <v>571.5357316986358</v>
      </c>
    </row>
    <row r="564" spans="1:3">
      <c r="A564" s="103">
        <v>563</v>
      </c>
      <c r="B564" s="106">
        <v>1194652.5743705879</v>
      </c>
      <c r="C564" s="100">
        <v>588.48817816725375</v>
      </c>
    </row>
    <row r="565" spans="1:3">
      <c r="A565" s="103">
        <v>564</v>
      </c>
      <c r="B565" s="106">
        <v>15735730.470355507</v>
      </c>
      <c r="C565" s="100">
        <v>384.95693252792438</v>
      </c>
    </row>
    <row r="566" spans="1:3">
      <c r="A566" s="103">
        <v>565</v>
      </c>
      <c r="B566" s="106">
        <v>951416.12830887258</v>
      </c>
      <c r="C566" s="100">
        <v>553.49183043674191</v>
      </c>
    </row>
    <row r="567" spans="1:3">
      <c r="A567" s="103">
        <v>566</v>
      </c>
      <c r="B567" s="106">
        <v>6415384.9355484024</v>
      </c>
      <c r="C567" s="100">
        <v>447.04439286144657</v>
      </c>
    </row>
    <row r="568" spans="1:3">
      <c r="A568" s="103">
        <v>567</v>
      </c>
      <c r="B568" s="106">
        <v>17553122.485750813</v>
      </c>
      <c r="C568" s="100">
        <v>373.81625153721137</v>
      </c>
    </row>
    <row r="569" spans="1:3">
      <c r="A569" s="103">
        <v>568</v>
      </c>
      <c r="B569" s="106">
        <v>1498798.0077999595</v>
      </c>
      <c r="C569" s="100">
        <v>508.29906631135339</v>
      </c>
    </row>
    <row r="570" spans="1:3">
      <c r="A570" s="103">
        <v>569</v>
      </c>
      <c r="B570" s="106">
        <v>8886837.9235112797</v>
      </c>
      <c r="C570" s="100">
        <v>428.65502982756823</v>
      </c>
    </row>
    <row r="571" spans="1:3">
      <c r="A571" s="103">
        <v>570</v>
      </c>
      <c r="B571" s="106">
        <v>5621577.522775637</v>
      </c>
      <c r="C571" s="100">
        <v>453.69605664009975</v>
      </c>
    </row>
    <row r="572" spans="1:3">
      <c r="A572" s="103">
        <v>571</v>
      </c>
      <c r="B572" s="106">
        <v>1331365.3443241969</v>
      </c>
      <c r="C572" s="100">
        <v>513.83475315702833</v>
      </c>
    </row>
    <row r="573" spans="1:3">
      <c r="A573" s="103">
        <v>572</v>
      </c>
      <c r="B573" s="106">
        <v>949236.25983753416</v>
      </c>
      <c r="C573" s="100">
        <v>552.22685913891848</v>
      </c>
    </row>
    <row r="574" spans="1:3">
      <c r="A574" s="103">
        <v>573</v>
      </c>
      <c r="B574" s="106">
        <v>972571.29449839622</v>
      </c>
      <c r="C574" s="100">
        <v>559.74498687905486</v>
      </c>
    </row>
    <row r="575" spans="1:3">
      <c r="A575" s="103">
        <v>574</v>
      </c>
      <c r="B575" s="106">
        <v>1230144.7184352782</v>
      </c>
      <c r="C575" s="100">
        <v>592.01668752963496</v>
      </c>
    </row>
    <row r="576" spans="1:3">
      <c r="A576" s="103">
        <v>575</v>
      </c>
      <c r="B576" s="106">
        <v>7410069.1446771482</v>
      </c>
      <c r="C576" s="100">
        <v>439.22984729066019</v>
      </c>
    </row>
    <row r="577" spans="1:3">
      <c r="A577" s="103">
        <v>576</v>
      </c>
      <c r="B577" s="106">
        <v>1427022.5397824009</v>
      </c>
      <c r="C577" s="100">
        <v>610.82068192764223</v>
      </c>
    </row>
    <row r="578" spans="1:3">
      <c r="A578" s="103">
        <v>577</v>
      </c>
      <c r="B578" s="106">
        <v>1131491.2692023385</v>
      </c>
      <c r="C578" s="100">
        <v>581.84661085198013</v>
      </c>
    </row>
    <row r="579" spans="1:3">
      <c r="A579" s="103">
        <v>578</v>
      </c>
      <c r="B579" s="106">
        <v>1266102.7920594788</v>
      </c>
      <c r="C579" s="100">
        <v>595.45107851570992</v>
      </c>
    </row>
    <row r="580" spans="1:3">
      <c r="A580" s="103">
        <v>579</v>
      </c>
      <c r="B580" s="106">
        <v>1512438.373597353</v>
      </c>
      <c r="C580" s="100">
        <v>507.894438554018</v>
      </c>
    </row>
    <row r="581" spans="1:3">
      <c r="A581" s="103">
        <v>580</v>
      </c>
      <c r="B581" s="106">
        <v>1305500.0235989669</v>
      </c>
      <c r="C581" s="100">
        <v>599.21394685758924</v>
      </c>
    </row>
    <row r="582" spans="1:3">
      <c r="A582" s="103">
        <v>581</v>
      </c>
      <c r="B582" s="106">
        <v>8642809.2514902595</v>
      </c>
      <c r="C582" s="100">
        <v>430.34644758857155</v>
      </c>
    </row>
    <row r="583" spans="1:3">
      <c r="A583" s="103">
        <v>582</v>
      </c>
      <c r="B583" s="106">
        <v>10491317.83507188</v>
      </c>
      <c r="C583" s="100">
        <v>417.94057251184273</v>
      </c>
    </row>
    <row r="584" spans="1:3">
      <c r="A584" s="103">
        <v>583</v>
      </c>
      <c r="B584" s="106">
        <v>6476411.2326032454</v>
      </c>
      <c r="C584" s="100">
        <v>446.5493622308361</v>
      </c>
    </row>
    <row r="585" spans="1:3">
      <c r="A585" s="103">
        <v>584</v>
      </c>
      <c r="B585" s="106">
        <v>15563774.002701202</v>
      </c>
      <c r="C585" s="100">
        <v>386.01937594871009</v>
      </c>
    </row>
    <row r="586" spans="1:3">
      <c r="A586" s="103">
        <v>585</v>
      </c>
      <c r="B586" s="106">
        <v>949305.64770276321</v>
      </c>
      <c r="C586" s="100">
        <v>548.9309492138824</v>
      </c>
    </row>
    <row r="587" spans="1:3">
      <c r="A587" s="103">
        <v>586</v>
      </c>
      <c r="B587" s="106">
        <v>1514509.6102632391</v>
      </c>
      <c r="C587" s="100">
        <v>507.83547935487491</v>
      </c>
    </row>
    <row r="588" spans="1:3">
      <c r="A588" s="103">
        <v>587</v>
      </c>
      <c r="B588" s="106">
        <v>982064.51478834811</v>
      </c>
      <c r="C588" s="100">
        <v>561.78652118648711</v>
      </c>
    </row>
    <row r="589" spans="1:3">
      <c r="A589" s="103">
        <v>588</v>
      </c>
      <c r="B589" s="106">
        <v>13071417.442542875</v>
      </c>
      <c r="C589" s="100">
        <v>401.46859599485464</v>
      </c>
    </row>
    <row r="590" spans="1:3">
      <c r="A590" s="103">
        <v>589</v>
      </c>
      <c r="B590" s="106">
        <v>7763781.5085655358</v>
      </c>
      <c r="C590" s="100">
        <v>436.6154800279138</v>
      </c>
    </row>
    <row r="591" spans="1:3">
      <c r="A591" s="103">
        <v>590</v>
      </c>
      <c r="B591" s="106">
        <v>14247985.731429705</v>
      </c>
      <c r="C591" s="100">
        <v>394.15544567497233</v>
      </c>
    </row>
    <row r="592" spans="1:3">
      <c r="A592" s="103">
        <v>591</v>
      </c>
      <c r="B592" s="106">
        <v>11387036.765230466</v>
      </c>
      <c r="C592" s="100">
        <v>412.12436817359384</v>
      </c>
    </row>
    <row r="593" spans="1:3">
      <c r="A593" s="103">
        <v>592</v>
      </c>
      <c r="B593" s="106">
        <v>2835098.8555326713</v>
      </c>
      <c r="C593" s="100">
        <v>482.82967324826387</v>
      </c>
    </row>
    <row r="594" spans="1:3">
      <c r="A594" s="103">
        <v>593</v>
      </c>
      <c r="B594" s="106">
        <v>13604936.645560702</v>
      </c>
      <c r="C594" s="100">
        <v>398.14378366858875</v>
      </c>
    </row>
    <row r="595" spans="1:3">
      <c r="A595" s="103">
        <v>594</v>
      </c>
      <c r="B595" s="106">
        <v>1469613.0437328028</v>
      </c>
      <c r="C595" s="100">
        <v>509.18592874621316</v>
      </c>
    </row>
    <row r="596" spans="1:3">
      <c r="A596" s="103">
        <v>595</v>
      </c>
      <c r="B596" s="106">
        <v>3508154.9890314806</v>
      </c>
      <c r="C596" s="100">
        <v>474.30471743517774</v>
      </c>
    </row>
    <row r="597" spans="1:3">
      <c r="A597" s="103">
        <v>596</v>
      </c>
      <c r="B597" s="106">
        <v>9509564.3380865324</v>
      </c>
      <c r="C597" s="100">
        <v>424.43033474750365</v>
      </c>
    </row>
    <row r="598" spans="1:3">
      <c r="A598" s="103">
        <v>597</v>
      </c>
      <c r="B598" s="106">
        <v>1048280.870314906</v>
      </c>
      <c r="C598" s="100">
        <v>572.17271018641657</v>
      </c>
    </row>
    <row r="599" spans="1:3">
      <c r="A599" s="103">
        <v>598</v>
      </c>
      <c r="B599" s="106">
        <v>4276378.6112604374</v>
      </c>
      <c r="C599" s="100">
        <v>466.10340096946032</v>
      </c>
    </row>
    <row r="600" spans="1:3">
      <c r="A600" s="103">
        <v>599</v>
      </c>
      <c r="B600" s="106">
        <v>3284402.3255481138</v>
      </c>
      <c r="C600" s="100">
        <v>476.99110546055766</v>
      </c>
    </row>
    <row r="601" spans="1:3">
      <c r="A601" s="103">
        <v>600</v>
      </c>
      <c r="B601" s="106">
        <v>2628035.2215108345</v>
      </c>
      <c r="C601" s="100">
        <v>485.83763974571491</v>
      </c>
    </row>
    <row r="602" spans="1:3">
      <c r="A602" s="103">
        <v>601</v>
      </c>
      <c r="B602" s="106">
        <v>956449.9032022329</v>
      </c>
      <c r="C602" s="100">
        <v>544.26150117500754</v>
      </c>
    </row>
    <row r="603" spans="1:3">
      <c r="A603" s="103">
        <v>602</v>
      </c>
      <c r="B603" s="106">
        <v>1068466.3517575397</v>
      </c>
      <c r="C603" s="100">
        <v>574.68261424064758</v>
      </c>
    </row>
    <row r="604" spans="1:3">
      <c r="A604" s="103">
        <v>603</v>
      </c>
      <c r="B604" s="106">
        <v>11181524.787204754</v>
      </c>
      <c r="C604" s="100">
        <v>413.44914080316624</v>
      </c>
    </row>
    <row r="605" spans="1:3">
      <c r="A605" s="103">
        <v>604</v>
      </c>
      <c r="B605" s="106">
        <v>9650199.712649079</v>
      </c>
      <c r="C605" s="100">
        <v>423.49506191466708</v>
      </c>
    </row>
    <row r="606" spans="1:3">
      <c r="A606" s="103">
        <v>605</v>
      </c>
      <c r="B606" s="106">
        <v>1431215.6158584338</v>
      </c>
      <c r="C606" s="100">
        <v>611.22116674865651</v>
      </c>
    </row>
    <row r="607" spans="1:3">
      <c r="A607" s="103">
        <v>606</v>
      </c>
      <c r="B607" s="106">
        <v>9764158.8395880964</v>
      </c>
      <c r="C607" s="100">
        <v>422.74024165782157</v>
      </c>
    </row>
    <row r="608" spans="1:3">
      <c r="A608" s="103">
        <v>607</v>
      </c>
      <c r="B608" s="106">
        <v>1085310.0206065262</v>
      </c>
      <c r="C608" s="100">
        <v>576.65263398906802</v>
      </c>
    </row>
    <row r="609" spans="1:3">
      <c r="A609" s="103">
        <v>608</v>
      </c>
      <c r="B609" s="106">
        <v>1212475.1297867817</v>
      </c>
      <c r="C609" s="100">
        <v>590.29680978846591</v>
      </c>
    </row>
    <row r="610" spans="1:3">
      <c r="A610" s="103">
        <v>609</v>
      </c>
      <c r="B610" s="106">
        <v>2943969.4666453535</v>
      </c>
      <c r="C610" s="100">
        <v>481.34977512729807</v>
      </c>
    </row>
    <row r="611" spans="1:3">
      <c r="A611" s="103">
        <v>610</v>
      </c>
      <c r="B611" s="106">
        <v>1043585.3010117322</v>
      </c>
      <c r="C611" s="100">
        <v>571.5239523223247</v>
      </c>
    </row>
    <row r="612" spans="1:3">
      <c r="A612" s="103">
        <v>611</v>
      </c>
      <c r="B612" s="106">
        <v>1013015.1802103497</v>
      </c>
      <c r="C612" s="100">
        <v>532.06138491121192</v>
      </c>
    </row>
    <row r="613" spans="1:3">
      <c r="A613" s="103">
        <v>612</v>
      </c>
      <c r="B613" s="106">
        <v>2639054.1560037406</v>
      </c>
      <c r="C613" s="100">
        <v>485.67388681819375</v>
      </c>
    </row>
    <row r="614" spans="1:3">
      <c r="A614" s="103">
        <v>613</v>
      </c>
      <c r="B614" s="106">
        <v>1065862.646964506</v>
      </c>
      <c r="C614" s="100">
        <v>527.56572484717037</v>
      </c>
    </row>
    <row r="615" spans="1:3">
      <c r="A615" s="103">
        <v>614</v>
      </c>
      <c r="B615" s="106">
        <v>2114156.4223297304</v>
      </c>
      <c r="C615" s="100">
        <v>494.41129850009986</v>
      </c>
    </row>
    <row r="616" spans="1:3">
      <c r="A616" s="103">
        <v>615</v>
      </c>
      <c r="B616" s="106">
        <v>6388497.7957903193</v>
      </c>
      <c r="C616" s="100">
        <v>447.26563156594784</v>
      </c>
    </row>
    <row r="617" spans="1:3">
      <c r="A617" s="103">
        <v>616</v>
      </c>
      <c r="B617" s="106">
        <v>10286715.516034141</v>
      </c>
      <c r="C617" s="100">
        <v>419.28849235004208</v>
      </c>
    </row>
    <row r="618" spans="1:3">
      <c r="A618" s="103">
        <v>617</v>
      </c>
      <c r="B618" s="106">
        <v>1306801.9440457893</v>
      </c>
      <c r="C618" s="100">
        <v>599.33829456024728</v>
      </c>
    </row>
    <row r="619" spans="1:3">
      <c r="A619" s="103">
        <v>618</v>
      </c>
      <c r="B619" s="106">
        <v>13284294.003647612</v>
      </c>
      <c r="C619" s="100">
        <v>400.13753514882995</v>
      </c>
    </row>
    <row r="620" spans="1:3">
      <c r="A620" s="103">
        <v>619</v>
      </c>
      <c r="B620" s="106">
        <v>12165923.340137977</v>
      </c>
      <c r="C620" s="100">
        <v>407.15022251668864</v>
      </c>
    </row>
    <row r="621" spans="1:3">
      <c r="A621" s="103">
        <v>620</v>
      </c>
      <c r="B621" s="106">
        <v>2152824.7746096947</v>
      </c>
      <c r="C621" s="100">
        <v>493.69139254497895</v>
      </c>
    </row>
    <row r="622" spans="1:3">
      <c r="A622" s="103">
        <v>621</v>
      </c>
      <c r="B622" s="106">
        <v>12893061.85883322</v>
      </c>
      <c r="C622" s="100">
        <v>402.58380629754805</v>
      </c>
    </row>
    <row r="623" spans="1:3">
      <c r="A623" s="103">
        <v>622</v>
      </c>
      <c r="B623" s="106">
        <v>1073248.6122536829</v>
      </c>
      <c r="C623" s="100">
        <v>527.05599639381091</v>
      </c>
    </row>
    <row r="624" spans="1:3">
      <c r="A624" s="103">
        <v>623</v>
      </c>
      <c r="B624" s="106">
        <v>1739209.0880325865</v>
      </c>
      <c r="C624" s="100">
        <v>502.10804320830295</v>
      </c>
    </row>
    <row r="625" spans="1:3">
      <c r="A625" s="103">
        <v>624</v>
      </c>
      <c r="B625" s="106">
        <v>10912184.837246906</v>
      </c>
      <c r="C625" s="100">
        <v>415.18768463385652</v>
      </c>
    </row>
    <row r="626" spans="1:3">
      <c r="A626" s="103">
        <v>625</v>
      </c>
      <c r="B626" s="106">
        <v>10298291.795457881</v>
      </c>
      <c r="C626" s="100">
        <v>419.21221720064625</v>
      </c>
    </row>
    <row r="627" spans="1:3">
      <c r="A627" s="103">
        <v>626</v>
      </c>
      <c r="B627" s="106">
        <v>16526350.931639295</v>
      </c>
      <c r="C627" s="100">
        <v>380.10079654823096</v>
      </c>
    </row>
    <row r="628" spans="1:3">
      <c r="A628" s="103">
        <v>627</v>
      </c>
      <c r="B628" s="106">
        <v>1895685.2087267998</v>
      </c>
      <c r="C628" s="100">
        <v>498.70876654875872</v>
      </c>
    </row>
    <row r="629" spans="1:3">
      <c r="A629" s="103">
        <v>628</v>
      </c>
      <c r="B629" s="106">
        <v>11106586.777364865</v>
      </c>
      <c r="C629" s="100">
        <v>413.93220668236364</v>
      </c>
    </row>
    <row r="630" spans="1:3">
      <c r="A630" s="103">
        <v>629</v>
      </c>
      <c r="B630" s="106">
        <v>4814024.5577762872</v>
      </c>
      <c r="C630" s="100">
        <v>460.94156251472492</v>
      </c>
    </row>
    <row r="631" spans="1:3">
      <c r="A631" s="103">
        <v>630</v>
      </c>
      <c r="B631" s="106">
        <v>11602366.301695971</v>
      </c>
      <c r="C631" s="100">
        <v>410.74020755930815</v>
      </c>
    </row>
    <row r="632" spans="1:3">
      <c r="A632" s="103">
        <v>631</v>
      </c>
      <c r="B632" s="106">
        <v>1767545.8002031022</v>
      </c>
      <c r="C632" s="100">
        <v>501.47896925009741</v>
      </c>
    </row>
    <row r="633" spans="1:3">
      <c r="A633" s="103">
        <v>632</v>
      </c>
      <c r="B633" s="106">
        <v>950534.7554370478</v>
      </c>
      <c r="C633" s="100">
        <v>553.11028373898489</v>
      </c>
    </row>
    <row r="634" spans="1:3">
      <c r="A634" s="103">
        <v>633</v>
      </c>
      <c r="B634" s="106">
        <v>1256546.1799777623</v>
      </c>
      <c r="C634" s="100">
        <v>594.53831709434201</v>
      </c>
    </row>
    <row r="635" spans="1:3">
      <c r="A635" s="103">
        <v>634</v>
      </c>
      <c r="B635" s="106">
        <v>2585897.567232355</v>
      </c>
      <c r="C635" s="100">
        <v>486.47747334813585</v>
      </c>
    </row>
    <row r="636" spans="1:3">
      <c r="A636" s="103">
        <v>635</v>
      </c>
      <c r="B636" s="106">
        <v>948660.84353297506</v>
      </c>
      <c r="C636" s="100">
        <v>551.69062475054091</v>
      </c>
    </row>
    <row r="637" spans="1:3">
      <c r="A637" s="103">
        <v>636</v>
      </c>
      <c r="B637" s="106">
        <v>10742459.415954566</v>
      </c>
      <c r="C637" s="100">
        <v>416.29548060861208</v>
      </c>
    </row>
    <row r="638" spans="1:3">
      <c r="A638" s="103">
        <v>637</v>
      </c>
      <c r="B638" s="106">
        <v>7482104.3417254873</v>
      </c>
      <c r="C638" s="100">
        <v>438.69094845917584</v>
      </c>
    </row>
    <row r="639" spans="1:3">
      <c r="A639" s="103">
        <v>638</v>
      </c>
      <c r="B639" s="106">
        <v>975231.69380434975</v>
      </c>
      <c r="C639" s="100">
        <v>560.33581609434248</v>
      </c>
    </row>
    <row r="640" spans="1:3">
      <c r="A640" s="103">
        <v>639</v>
      </c>
      <c r="B640" s="106">
        <v>1184400.0083114654</v>
      </c>
      <c r="C640" s="100">
        <v>587.41009551119532</v>
      </c>
    </row>
    <row r="641" spans="1:3">
      <c r="A641" s="103">
        <v>640</v>
      </c>
      <c r="B641" s="106">
        <v>1990741.3666984742</v>
      </c>
      <c r="C641" s="100">
        <v>496.79161532865447</v>
      </c>
    </row>
    <row r="642" spans="1:3">
      <c r="A642" s="103">
        <v>641</v>
      </c>
      <c r="B642" s="106">
        <v>1243606.0405980956</v>
      </c>
      <c r="C642" s="100">
        <v>593.30239165215869</v>
      </c>
    </row>
    <row r="643" spans="1:3">
      <c r="A643" s="103">
        <v>642</v>
      </c>
      <c r="B643" s="106">
        <v>9015480.0223595332</v>
      </c>
      <c r="C643" s="100">
        <v>427.76967315691041</v>
      </c>
    </row>
    <row r="644" spans="1:3">
      <c r="A644" s="103">
        <v>643</v>
      </c>
      <c r="B644" s="106">
        <v>2436699.9433294698</v>
      </c>
      <c r="C644" s="100">
        <v>488.81165724425188</v>
      </c>
    </row>
    <row r="645" spans="1:3">
      <c r="A645" s="103">
        <v>644</v>
      </c>
      <c r="B645" s="106">
        <v>16859902.103767939</v>
      </c>
      <c r="C645" s="100">
        <v>378.05810457610437</v>
      </c>
    </row>
    <row r="646" spans="1:3">
      <c r="A646" s="103">
        <v>645</v>
      </c>
      <c r="B646" s="106">
        <v>7051985.6020225622</v>
      </c>
      <c r="C646" s="100">
        <v>441.95901301547838</v>
      </c>
    </row>
    <row r="647" spans="1:3">
      <c r="A647" s="103">
        <v>646</v>
      </c>
      <c r="B647" s="106">
        <v>957188.29088598059</v>
      </c>
      <c r="C647" s="100">
        <v>543.77889484575894</v>
      </c>
    </row>
    <row r="648" spans="1:3">
      <c r="A648" s="103">
        <v>647</v>
      </c>
      <c r="B648" s="106">
        <v>1310116.3398743817</v>
      </c>
      <c r="C648" s="100">
        <v>514.65153388662804</v>
      </c>
    </row>
    <row r="649" spans="1:3">
      <c r="A649" s="103">
        <v>648</v>
      </c>
      <c r="B649" s="106">
        <v>14752121.957292551</v>
      </c>
      <c r="C649" s="100">
        <v>391.03421713134003</v>
      </c>
    </row>
    <row r="650" spans="1:3">
      <c r="A650" s="103">
        <v>649</v>
      </c>
      <c r="B650" s="106">
        <v>1289016.3896948737</v>
      </c>
      <c r="C650" s="100">
        <v>597.6395787674187</v>
      </c>
    </row>
    <row r="651" spans="1:3">
      <c r="A651" s="103">
        <v>650</v>
      </c>
      <c r="B651" s="106">
        <v>1016849.3919593305</v>
      </c>
      <c r="C651" s="100">
        <v>567.74651462433235</v>
      </c>
    </row>
    <row r="652" spans="1:3">
      <c r="A652" s="103">
        <v>651</v>
      </c>
      <c r="B652" s="106">
        <v>1267504.8664953427</v>
      </c>
      <c r="C652" s="100">
        <v>595.58499202438861</v>
      </c>
    </row>
    <row r="653" spans="1:3">
      <c r="A653" s="103">
        <v>652</v>
      </c>
      <c r="B653" s="106">
        <v>948433.50038642343</v>
      </c>
      <c r="C653" s="100">
        <v>549.72999963198322</v>
      </c>
    </row>
    <row r="654" spans="1:3">
      <c r="A654" s="103">
        <v>653</v>
      </c>
      <c r="B654" s="106">
        <v>1056011.561964782</v>
      </c>
      <c r="C654" s="100">
        <v>573.17987137109969</v>
      </c>
    </row>
    <row r="655" spans="1:3">
      <c r="A655" s="103">
        <v>654</v>
      </c>
      <c r="B655" s="106">
        <v>1183852.8771583142</v>
      </c>
      <c r="C655" s="100">
        <v>520.42302620104658</v>
      </c>
    </row>
    <row r="656" spans="1:3">
      <c r="A656" s="103">
        <v>655</v>
      </c>
      <c r="B656" s="106">
        <v>11224261.926115468</v>
      </c>
      <c r="C656" s="100">
        <v>413.1736483844806</v>
      </c>
    </row>
    <row r="657" spans="1:3">
      <c r="A657" s="103">
        <v>656</v>
      </c>
      <c r="B657" s="106">
        <v>11758619.472024921</v>
      </c>
      <c r="C657" s="100">
        <v>409.73769258462715</v>
      </c>
    </row>
    <row r="658" spans="1:3">
      <c r="A658" s="103">
        <v>657</v>
      </c>
      <c r="B658" s="106">
        <v>4294599.0116691776</v>
      </c>
      <c r="C658" s="100">
        <v>465.92486063061511</v>
      </c>
    </row>
    <row r="659" spans="1:3">
      <c r="A659" s="103">
        <v>658</v>
      </c>
      <c r="B659" s="106">
        <v>4999241.4912954979</v>
      </c>
      <c r="C659" s="100">
        <v>459.24229442805159</v>
      </c>
    </row>
    <row r="660" spans="1:3">
      <c r="A660" s="103">
        <v>659</v>
      </c>
      <c r="B660" s="106">
        <v>11957056.566604242</v>
      </c>
      <c r="C660" s="100">
        <v>408.47351890684735</v>
      </c>
    </row>
    <row r="661" spans="1:3">
      <c r="A661" s="103">
        <v>660</v>
      </c>
      <c r="B661" s="106">
        <v>2202823.8055372383</v>
      </c>
      <c r="C661" s="100">
        <v>492.7829692390668</v>
      </c>
    </row>
    <row r="662" spans="1:3">
      <c r="A662" s="103">
        <v>661</v>
      </c>
      <c r="B662" s="106">
        <v>15183423.302037604</v>
      </c>
      <c r="C662" s="100">
        <v>388.36939572420408</v>
      </c>
    </row>
    <row r="663" spans="1:3">
      <c r="A663" s="103">
        <v>662</v>
      </c>
      <c r="B663" s="106">
        <v>16928237.701196752</v>
      </c>
      <c r="C663" s="100">
        <v>377.63961233880354</v>
      </c>
    </row>
    <row r="664" spans="1:3">
      <c r="A664" s="103">
        <v>663</v>
      </c>
      <c r="B664" s="106">
        <v>984060.31896215258</v>
      </c>
      <c r="C664" s="100">
        <v>562.19081290214831</v>
      </c>
    </row>
    <row r="665" spans="1:3">
      <c r="A665" s="103">
        <v>664</v>
      </c>
      <c r="B665" s="106">
        <v>10161779.894115379</v>
      </c>
      <c r="C665" s="100">
        <v>420.11203718609738</v>
      </c>
    </row>
    <row r="666" spans="1:3">
      <c r="A666" s="103">
        <v>665</v>
      </c>
      <c r="B666" s="106">
        <v>948067.78714168887</v>
      </c>
      <c r="C666" s="100">
        <v>550.91347620352803</v>
      </c>
    </row>
    <row r="667" spans="1:3">
      <c r="A667" s="103">
        <v>666</v>
      </c>
      <c r="B667" s="106">
        <v>7551135.0647889618</v>
      </c>
      <c r="C667" s="100">
        <v>438.17767072058172</v>
      </c>
    </row>
    <row r="668" spans="1:3">
      <c r="A668" s="103">
        <v>667</v>
      </c>
      <c r="B668" s="106">
        <v>11215795.252857657</v>
      </c>
      <c r="C668" s="100">
        <v>413.22822630788585</v>
      </c>
    </row>
    <row r="669" spans="1:3">
      <c r="A669" s="103">
        <v>668</v>
      </c>
      <c r="B669" s="106">
        <v>9854290.1716679875</v>
      </c>
      <c r="C669" s="100">
        <v>422.14448957850436</v>
      </c>
    </row>
    <row r="670" spans="1:3">
      <c r="A670" s="103">
        <v>669</v>
      </c>
      <c r="B670" s="106">
        <v>1012362.5233190648</v>
      </c>
      <c r="C670" s="100">
        <v>567.06976218990508</v>
      </c>
    </row>
    <row r="671" spans="1:3">
      <c r="A671" s="103">
        <v>670</v>
      </c>
      <c r="B671" s="106">
        <v>1101491.3903618124</v>
      </c>
      <c r="C671" s="100">
        <v>525.1623695558693</v>
      </c>
    </row>
    <row r="672" spans="1:3">
      <c r="A672" s="103">
        <v>671</v>
      </c>
      <c r="B672" s="106">
        <v>1274708.6774808767</v>
      </c>
      <c r="C672" s="100">
        <v>596.27303509846001</v>
      </c>
    </row>
    <row r="673" spans="1:3">
      <c r="A673" s="103">
        <v>672</v>
      </c>
      <c r="B673" s="106">
        <v>1123090.6117810064</v>
      </c>
      <c r="C673" s="100">
        <v>580.96326096540474</v>
      </c>
    </row>
    <row r="674" spans="1:3">
      <c r="A674" s="103">
        <v>673</v>
      </c>
      <c r="B674" s="106">
        <v>1330605.0345470405</v>
      </c>
      <c r="C674" s="100">
        <v>601.61175115062474</v>
      </c>
    </row>
    <row r="675" spans="1:3">
      <c r="A675" s="103">
        <v>674</v>
      </c>
      <c r="B675" s="106">
        <v>1243954.0165412785</v>
      </c>
      <c r="C675" s="100">
        <v>517.49643587996081</v>
      </c>
    </row>
    <row r="676" spans="1:3">
      <c r="A676" s="103">
        <v>675</v>
      </c>
      <c r="B676" s="106">
        <v>8606072.7626323625</v>
      </c>
      <c r="C676" s="100">
        <v>430.60397642739304</v>
      </c>
    </row>
    <row r="677" spans="1:3">
      <c r="A677" s="103">
        <v>676</v>
      </c>
      <c r="B677" s="106">
        <v>5746356.2847096557</v>
      </c>
      <c r="C677" s="100">
        <v>452.62293076777036</v>
      </c>
    </row>
    <row r="678" spans="1:3">
      <c r="A678" s="103">
        <v>677</v>
      </c>
      <c r="B678" s="106">
        <v>1018066.0540897588</v>
      </c>
      <c r="C678" s="100">
        <v>567.93002324128986</v>
      </c>
    </row>
    <row r="679" spans="1:3">
      <c r="A679" s="103">
        <v>678</v>
      </c>
      <c r="B679" s="106">
        <v>957952.17903133959</v>
      </c>
      <c r="C679" s="100">
        <v>543.27962154814952</v>
      </c>
    </row>
    <row r="680" spans="1:3">
      <c r="A680" s="103">
        <v>679</v>
      </c>
      <c r="B680" s="106">
        <v>13944151.416662326</v>
      </c>
      <c r="C680" s="100">
        <v>396.03828830227178</v>
      </c>
    </row>
    <row r="681" spans="1:3">
      <c r="A681" s="103">
        <v>680</v>
      </c>
      <c r="B681" s="106">
        <v>1145126.5540444765</v>
      </c>
      <c r="C681" s="100">
        <v>583.28039474705247</v>
      </c>
    </row>
    <row r="682" spans="1:3">
      <c r="A682" s="103">
        <v>681</v>
      </c>
      <c r="B682" s="106">
        <v>972277.92759613378</v>
      </c>
      <c r="C682" s="100">
        <v>537.88935882173917</v>
      </c>
    </row>
    <row r="683" spans="1:3">
      <c r="A683" s="103">
        <v>682</v>
      </c>
      <c r="B683" s="106">
        <v>16365011.957695153</v>
      </c>
      <c r="C683" s="100">
        <v>381.08884832080867</v>
      </c>
    </row>
    <row r="684" spans="1:3">
      <c r="A684" s="103">
        <v>683</v>
      </c>
      <c r="B684" s="106">
        <v>1091114.4014390598</v>
      </c>
      <c r="C684" s="100">
        <v>577.33150894024016</v>
      </c>
    </row>
    <row r="685" spans="1:3">
      <c r="A685" s="103">
        <v>684</v>
      </c>
      <c r="B685" s="106">
        <v>963672.05469419132</v>
      </c>
      <c r="C685" s="100">
        <v>557.59521458511949</v>
      </c>
    </row>
    <row r="686" spans="1:3">
      <c r="A686" s="103">
        <v>685</v>
      </c>
      <c r="B686" s="106">
        <v>14335040.723775731</v>
      </c>
      <c r="C686" s="100">
        <v>393.61597122280671</v>
      </c>
    </row>
    <row r="687" spans="1:3">
      <c r="A687" s="103">
        <v>686</v>
      </c>
      <c r="B687" s="106">
        <v>7656230.5445337621</v>
      </c>
      <c r="C687" s="100">
        <v>437.40262970253946</v>
      </c>
    </row>
    <row r="688" spans="1:3">
      <c r="A688" s="103">
        <v>687</v>
      </c>
      <c r="B688" s="106">
        <v>1433052.7429594351</v>
      </c>
      <c r="C688" s="100">
        <v>611.39663256537017</v>
      </c>
    </row>
    <row r="689" spans="1:3">
      <c r="A689" s="103">
        <v>688</v>
      </c>
      <c r="B689" s="106">
        <v>2918787.4587490777</v>
      </c>
      <c r="C689" s="100">
        <v>481.68353268722234</v>
      </c>
    </row>
    <row r="690" spans="1:3">
      <c r="A690" s="103">
        <v>689</v>
      </c>
      <c r="B690" s="106">
        <v>1363098.4333236099</v>
      </c>
      <c r="C690" s="100">
        <v>604.71522763358212</v>
      </c>
    </row>
    <row r="691" spans="1:3">
      <c r="A691" s="103">
        <v>690</v>
      </c>
      <c r="B691" s="106">
        <v>10464990.797240932</v>
      </c>
      <c r="C691" s="100">
        <v>418.11385124042346</v>
      </c>
    </row>
    <row r="692" spans="1:3">
      <c r="A692" s="103">
        <v>691</v>
      </c>
      <c r="B692" s="106">
        <v>3763991.1246969472</v>
      </c>
      <c r="C692" s="100">
        <v>471.38513091224485</v>
      </c>
    </row>
    <row r="693" spans="1:3">
      <c r="A693" s="103">
        <v>692</v>
      </c>
      <c r="B693" s="106">
        <v>8257646.4787623454</v>
      </c>
      <c r="C693" s="100">
        <v>433.06463133174208</v>
      </c>
    </row>
    <row r="694" spans="1:3">
      <c r="A694" s="103">
        <v>693</v>
      </c>
      <c r="B694" s="106">
        <v>7761006.8167249039</v>
      </c>
      <c r="C694" s="100">
        <v>436.63567870186438</v>
      </c>
    </row>
    <row r="695" spans="1:3">
      <c r="A695" s="103">
        <v>694</v>
      </c>
      <c r="B695" s="106">
        <v>2751524.7081647106</v>
      </c>
      <c r="C695" s="100">
        <v>484.02335649403898</v>
      </c>
    </row>
    <row r="696" spans="1:3">
      <c r="A696" s="103">
        <v>695</v>
      </c>
      <c r="B696" s="106">
        <v>7489473.7316441378</v>
      </c>
      <c r="C696" s="100">
        <v>438.63615338207973</v>
      </c>
    </row>
    <row r="697" spans="1:3">
      <c r="A697" s="103">
        <v>696</v>
      </c>
      <c r="B697" s="106">
        <v>17379619.804571934</v>
      </c>
      <c r="C697" s="100">
        <v>374.87568049965228</v>
      </c>
    </row>
    <row r="698" spans="1:3">
      <c r="A698" s="103">
        <v>697</v>
      </c>
      <c r="B698" s="106">
        <v>12940395.133498736</v>
      </c>
      <c r="C698" s="100">
        <v>402.28784384731568</v>
      </c>
    </row>
    <row r="699" spans="1:3">
      <c r="A699" s="103">
        <v>698</v>
      </c>
      <c r="B699" s="106">
        <v>1304750.0709539854</v>
      </c>
      <c r="C699" s="100">
        <v>514.86172851727429</v>
      </c>
    </row>
    <row r="700" spans="1:3">
      <c r="A700" s="103">
        <v>699</v>
      </c>
      <c r="B700" s="106">
        <v>968534.16638611886</v>
      </c>
      <c r="C700" s="100">
        <v>538.94371988807973</v>
      </c>
    </row>
    <row r="701" spans="1:3">
      <c r="A701" s="103">
        <v>700</v>
      </c>
      <c r="B701" s="106">
        <v>5836004.3069834886</v>
      </c>
      <c r="C701" s="100">
        <v>451.85980356524686</v>
      </c>
    </row>
    <row r="702" spans="1:3">
      <c r="A702" s="103">
        <v>701</v>
      </c>
      <c r="B702" s="106">
        <v>5153543.7555003706</v>
      </c>
      <c r="C702" s="100">
        <v>457.84366227260028</v>
      </c>
    </row>
    <row r="703" spans="1:3">
      <c r="A703" s="103">
        <v>702</v>
      </c>
      <c r="B703" s="106">
        <v>7790660.6517386409</v>
      </c>
      <c r="C703" s="100">
        <v>436.41981035350813</v>
      </c>
    </row>
    <row r="704" spans="1:3">
      <c r="A704" s="103">
        <v>703</v>
      </c>
      <c r="B704" s="106">
        <v>12112835.793994416</v>
      </c>
      <c r="C704" s="100">
        <v>407.48619837988457</v>
      </c>
    </row>
    <row r="705" spans="1:3">
      <c r="A705" s="103">
        <v>704</v>
      </c>
      <c r="B705" s="106">
        <v>989027.58711030812</v>
      </c>
      <c r="C705" s="100">
        <v>563.13537691539875</v>
      </c>
    </row>
    <row r="706" spans="1:3">
      <c r="A706" s="103">
        <v>705</v>
      </c>
      <c r="B706" s="106">
        <v>1148437.6008652926</v>
      </c>
      <c r="C706" s="100">
        <v>583.62855950213429</v>
      </c>
    </row>
    <row r="707" spans="1:3">
      <c r="A707" s="103">
        <v>706</v>
      </c>
      <c r="B707" s="106">
        <v>7501635.2119197855</v>
      </c>
      <c r="C707" s="100">
        <v>438.54572673120799</v>
      </c>
    </row>
    <row r="708" spans="1:3">
      <c r="A708" s="103">
        <v>707</v>
      </c>
      <c r="B708" s="106">
        <v>8103005.5218902072</v>
      </c>
      <c r="C708" s="100">
        <v>434.1710272455453</v>
      </c>
    </row>
    <row r="709" spans="1:3">
      <c r="A709" s="103">
        <v>708</v>
      </c>
      <c r="B709" s="106">
        <v>12594102.646248557</v>
      </c>
      <c r="C709" s="100">
        <v>404.45448324710804</v>
      </c>
    </row>
    <row r="710" spans="1:3">
      <c r="A710" s="103">
        <v>709</v>
      </c>
      <c r="B710" s="106">
        <v>1464120.346121731</v>
      </c>
      <c r="C710" s="100">
        <v>614.36392990656384</v>
      </c>
    </row>
    <row r="711" spans="1:3">
      <c r="A711" s="103">
        <v>710</v>
      </c>
      <c r="B711" s="106">
        <v>1398232.7766368096</v>
      </c>
      <c r="C711" s="100">
        <v>511.50878470228463</v>
      </c>
    </row>
    <row r="712" spans="1:3">
      <c r="A712" s="103">
        <v>711</v>
      </c>
      <c r="B712" s="106">
        <v>6807828.8430901859</v>
      </c>
      <c r="C712" s="100">
        <v>443.88301398646229</v>
      </c>
    </row>
    <row r="713" spans="1:3">
      <c r="A713" s="103">
        <v>712</v>
      </c>
      <c r="B713" s="106">
        <v>3814514.0877820691</v>
      </c>
      <c r="C713" s="100">
        <v>470.83119742750711</v>
      </c>
    </row>
    <row r="714" spans="1:3">
      <c r="A714" s="103">
        <v>713</v>
      </c>
      <c r="B714" s="106">
        <v>1226483.2956610599</v>
      </c>
      <c r="C714" s="100">
        <v>518.29734579627279</v>
      </c>
    </row>
    <row r="715" spans="1:3">
      <c r="A715" s="103">
        <v>714</v>
      </c>
      <c r="B715" s="106">
        <v>1232221.5429106168</v>
      </c>
      <c r="C715" s="100">
        <v>518.02680137149378</v>
      </c>
    </row>
    <row r="716" spans="1:3">
      <c r="A716" s="103">
        <v>715</v>
      </c>
      <c r="B716" s="106">
        <v>15765868.179463593</v>
      </c>
      <c r="C716" s="100">
        <v>384.77072487202042</v>
      </c>
    </row>
    <row r="717" spans="1:3">
      <c r="A717" s="103">
        <v>716</v>
      </c>
      <c r="B717" s="106">
        <v>2570747.3933247989</v>
      </c>
      <c r="C717" s="100">
        <v>486.70923369550576</v>
      </c>
    </row>
    <row r="718" spans="1:3">
      <c r="A718" s="103">
        <v>717</v>
      </c>
      <c r="B718" s="106">
        <v>2682236.3690961977</v>
      </c>
      <c r="C718" s="100">
        <v>485.03215382529061</v>
      </c>
    </row>
    <row r="719" spans="1:3">
      <c r="A719" s="103">
        <v>718</v>
      </c>
      <c r="B719" s="106">
        <v>7156828.5289357724</v>
      </c>
      <c r="C719" s="100">
        <v>441.1506012110741</v>
      </c>
    </row>
    <row r="720" spans="1:3">
      <c r="A720" s="103">
        <v>719</v>
      </c>
      <c r="B720" s="106">
        <v>1306528.1373750877</v>
      </c>
      <c r="C720" s="100">
        <v>514.79208235898614</v>
      </c>
    </row>
    <row r="721" spans="1:3">
      <c r="A721" s="103">
        <v>720</v>
      </c>
      <c r="B721" s="106">
        <v>1349816.7775548561</v>
      </c>
      <c r="C721" s="100">
        <v>513.17412182044893</v>
      </c>
    </row>
    <row r="722" spans="1:3">
      <c r="A722" s="103">
        <v>721</v>
      </c>
      <c r="B722" s="106">
        <v>1069208.261638449</v>
      </c>
      <c r="C722" s="100">
        <v>527.33483356532406</v>
      </c>
    </row>
    <row r="723" spans="1:3">
      <c r="A723" s="103">
        <v>722</v>
      </c>
      <c r="B723" s="106">
        <v>956135.47607275506</v>
      </c>
      <c r="C723" s="100">
        <v>555.27077995439561</v>
      </c>
    </row>
    <row r="724" spans="1:3">
      <c r="A724" s="103">
        <v>723</v>
      </c>
      <c r="B724" s="106">
        <v>11054338.771471962</v>
      </c>
      <c r="C724" s="100">
        <v>414.26900811273094</v>
      </c>
    </row>
    <row r="725" spans="1:3">
      <c r="A725" s="103">
        <v>724</v>
      </c>
      <c r="B725" s="106">
        <v>2632065.7895945781</v>
      </c>
      <c r="C725" s="100">
        <v>485.77774127515858</v>
      </c>
    </row>
    <row r="726" spans="1:3">
      <c r="A726" s="103">
        <v>725</v>
      </c>
      <c r="B726" s="106">
        <v>1457867.8451351549</v>
      </c>
      <c r="C726" s="100">
        <v>509.55562338258864</v>
      </c>
    </row>
    <row r="727" spans="1:3">
      <c r="A727" s="103">
        <v>726</v>
      </c>
      <c r="B727" s="106">
        <v>1286240.4879622573</v>
      </c>
      <c r="C727" s="100">
        <v>597.37444966210728</v>
      </c>
    </row>
    <row r="728" spans="1:3">
      <c r="A728" s="103">
        <v>727</v>
      </c>
      <c r="B728" s="106">
        <v>1002224.4648877205</v>
      </c>
      <c r="C728" s="100">
        <v>533.19421937139441</v>
      </c>
    </row>
    <row r="729" spans="1:3">
      <c r="A729" s="103">
        <v>728</v>
      </c>
      <c r="B729" s="106">
        <v>991891.56603970623</v>
      </c>
      <c r="C729" s="100">
        <v>534.48435153601895</v>
      </c>
    </row>
    <row r="730" spans="1:3">
      <c r="A730" s="103">
        <v>729</v>
      </c>
      <c r="B730" s="106">
        <v>951090.88243030023</v>
      </c>
      <c r="C730" s="100">
        <v>547.76412913052559</v>
      </c>
    </row>
    <row r="731" spans="1:3">
      <c r="A731" s="103">
        <v>730</v>
      </c>
      <c r="B731" s="106">
        <v>990376.41748181952</v>
      </c>
      <c r="C731" s="100">
        <v>534.70684031104054</v>
      </c>
    </row>
    <row r="732" spans="1:3">
      <c r="A732" s="103">
        <v>731</v>
      </c>
      <c r="B732" s="106">
        <v>1059523.2295565978</v>
      </c>
      <c r="C732" s="100">
        <v>528.00372079899705</v>
      </c>
    </row>
    <row r="733" spans="1:3">
      <c r="A733" s="103">
        <v>732</v>
      </c>
      <c r="B733" s="106">
        <v>14906792.233077569</v>
      </c>
      <c r="C733" s="100">
        <v>390.07857749102573</v>
      </c>
    </row>
    <row r="734" spans="1:3">
      <c r="A734" s="103">
        <v>733</v>
      </c>
      <c r="B734" s="106">
        <v>1342826.7987575626</v>
      </c>
      <c r="C734" s="100">
        <v>513.4243895897755</v>
      </c>
    </row>
    <row r="735" spans="1:3">
      <c r="A735" s="103">
        <v>734</v>
      </c>
      <c r="B735" s="106">
        <v>1024633.8602278907</v>
      </c>
      <c r="C735" s="100">
        <v>568.85848948352896</v>
      </c>
    </row>
    <row r="736" spans="1:3">
      <c r="A736" s="103">
        <v>735</v>
      </c>
      <c r="B736" s="106">
        <v>10844915.405894179</v>
      </c>
      <c r="C736" s="100">
        <v>415.62675147905327</v>
      </c>
    </row>
    <row r="737" spans="1:3">
      <c r="A737" s="103">
        <v>736</v>
      </c>
      <c r="B737" s="106">
        <v>1903224.7057502687</v>
      </c>
      <c r="C737" s="100">
        <v>498.55353704446628</v>
      </c>
    </row>
    <row r="738" spans="1:3">
      <c r="A738" s="103">
        <v>737</v>
      </c>
      <c r="B738" s="106">
        <v>1353789.4028561199</v>
      </c>
      <c r="C738" s="100">
        <v>603.82611297575113</v>
      </c>
    </row>
    <row r="739" spans="1:3">
      <c r="A739" s="103">
        <v>738</v>
      </c>
      <c r="B739" s="106">
        <v>12009543.640600448</v>
      </c>
      <c r="C739" s="100">
        <v>408.14033110772277</v>
      </c>
    </row>
    <row r="740" spans="1:3">
      <c r="A740" s="103">
        <v>739</v>
      </c>
      <c r="B740" s="106">
        <v>1658348.8044688578</v>
      </c>
      <c r="C740" s="100">
        <v>503.9890369302542</v>
      </c>
    </row>
    <row r="741" spans="1:3">
      <c r="A741" s="103">
        <v>740</v>
      </c>
      <c r="B741" s="106">
        <v>2032378.0075565258</v>
      </c>
      <c r="C741" s="100">
        <v>495.97519723557645</v>
      </c>
    </row>
    <row r="742" spans="1:3">
      <c r="A742" s="103">
        <v>741</v>
      </c>
      <c r="B742" s="106">
        <v>1145346.6002372066</v>
      </c>
      <c r="C742" s="100">
        <v>522.56438686026468</v>
      </c>
    </row>
    <row r="743" spans="1:3">
      <c r="A743" s="103">
        <v>742</v>
      </c>
      <c r="B743" s="106">
        <v>1032205.3830067149</v>
      </c>
      <c r="C743" s="100">
        <v>569.9234012667664</v>
      </c>
    </row>
    <row r="744" spans="1:3">
      <c r="A744" s="103">
        <v>743</v>
      </c>
      <c r="B744" s="106">
        <v>2652718.8519839877</v>
      </c>
      <c r="C744" s="100">
        <v>485.47081509906371</v>
      </c>
    </row>
    <row r="745" spans="1:3">
      <c r="A745" s="103">
        <v>744</v>
      </c>
      <c r="B745" s="106">
        <v>1558356.563618731</v>
      </c>
      <c r="C745" s="100">
        <v>506.59832187257626</v>
      </c>
    </row>
    <row r="746" spans="1:3">
      <c r="A746" s="103">
        <v>745</v>
      </c>
      <c r="B746" s="106">
        <v>3217673.9272174188</v>
      </c>
      <c r="C746" s="100">
        <v>477.81761517134385</v>
      </c>
    </row>
    <row r="747" spans="1:3">
      <c r="A747" s="103">
        <v>746</v>
      </c>
      <c r="B747" s="106">
        <v>1378863.7526620403</v>
      </c>
      <c r="C747" s="100">
        <v>606.22098879293583</v>
      </c>
    </row>
    <row r="748" spans="1:3">
      <c r="A748" s="103">
        <v>747</v>
      </c>
      <c r="B748" s="106">
        <v>11955187.434383865</v>
      </c>
      <c r="C748" s="100">
        <v>408.48538415296252</v>
      </c>
    </row>
    <row r="749" spans="1:3">
      <c r="A749" s="103">
        <v>748</v>
      </c>
      <c r="B749" s="106">
        <v>960976.49207991431</v>
      </c>
      <c r="C749" s="100">
        <v>556.8582544586892</v>
      </c>
    </row>
    <row r="750" spans="1:3">
      <c r="A750" s="103">
        <v>749</v>
      </c>
      <c r="B750" s="106">
        <v>6183602.6227603545</v>
      </c>
      <c r="C750" s="100">
        <v>448.95536866782015</v>
      </c>
    </row>
    <row r="751" spans="1:3">
      <c r="A751" s="103">
        <v>750</v>
      </c>
      <c r="B751" s="106">
        <v>1075943.5743797615</v>
      </c>
      <c r="C751" s="100">
        <v>575.55714320231095</v>
      </c>
    </row>
    <row r="752" spans="1:3">
      <c r="A752" s="103">
        <v>751</v>
      </c>
      <c r="B752" s="106">
        <v>1364464.9242220721</v>
      </c>
      <c r="C752" s="100">
        <v>604.84574252359835</v>
      </c>
    </row>
    <row r="753" spans="1:3">
      <c r="A753" s="103">
        <v>752</v>
      </c>
      <c r="B753" s="106">
        <v>4489611.6217563869</v>
      </c>
      <c r="C753" s="100">
        <v>464.01913787006362</v>
      </c>
    </row>
    <row r="754" spans="1:3">
      <c r="A754" s="103">
        <v>753</v>
      </c>
      <c r="B754" s="106">
        <v>6711999.0471620262</v>
      </c>
      <c r="C754" s="100">
        <v>444.64897872398097</v>
      </c>
    </row>
    <row r="755" spans="1:3">
      <c r="A755" s="103">
        <v>754</v>
      </c>
      <c r="B755" s="106">
        <v>1182524.3962067859</v>
      </c>
      <c r="C755" s="100">
        <v>587.21287026359369</v>
      </c>
    </row>
    <row r="756" spans="1:3">
      <c r="A756" s="103">
        <v>755</v>
      </c>
      <c r="B756" s="106">
        <v>2842927.4926267937</v>
      </c>
      <c r="C756" s="100">
        <v>482.72107792167043</v>
      </c>
    </row>
    <row r="757" spans="1:3">
      <c r="A757" s="103">
        <v>756</v>
      </c>
      <c r="B757" s="106">
        <v>1032611.9387631508</v>
      </c>
      <c r="C757" s="100">
        <v>569.98058210452109</v>
      </c>
    </row>
    <row r="758" spans="1:3">
      <c r="A758" s="103">
        <v>757</v>
      </c>
      <c r="B758" s="106">
        <v>5291572.8764419258</v>
      </c>
      <c r="C758" s="100">
        <v>456.59791048504314</v>
      </c>
    </row>
    <row r="759" spans="1:3">
      <c r="A759" s="103">
        <v>758</v>
      </c>
      <c r="B759" s="106">
        <v>1159599.8343530626</v>
      </c>
      <c r="C759" s="100">
        <v>584.80229593617946</v>
      </c>
    </row>
    <row r="760" spans="1:3">
      <c r="A760" s="103">
        <v>759</v>
      </c>
      <c r="B760" s="106">
        <v>967529.05363984627</v>
      </c>
      <c r="C760" s="100">
        <v>539.27304591251209</v>
      </c>
    </row>
    <row r="761" spans="1:3">
      <c r="A761" s="103">
        <v>760</v>
      </c>
      <c r="B761" s="106">
        <v>2657026.9546551681</v>
      </c>
      <c r="C761" s="100">
        <v>485.4067921733515</v>
      </c>
    </row>
    <row r="762" spans="1:3">
      <c r="A762" s="103">
        <v>761</v>
      </c>
      <c r="B762" s="106">
        <v>10051813.866904723</v>
      </c>
      <c r="C762" s="100">
        <v>420.83889307353593</v>
      </c>
    </row>
    <row r="763" spans="1:3">
      <c r="A763" s="103">
        <v>762</v>
      </c>
      <c r="B763" s="106">
        <v>15198804.351528239</v>
      </c>
      <c r="C763" s="100">
        <v>388.27436298098155</v>
      </c>
    </row>
    <row r="764" spans="1:3">
      <c r="A764" s="103">
        <v>763</v>
      </c>
      <c r="B764" s="106">
        <v>2420481.3582771048</v>
      </c>
      <c r="C764" s="100">
        <v>489.07083766817618</v>
      </c>
    </row>
    <row r="765" spans="1:3">
      <c r="A765" s="103">
        <v>764</v>
      </c>
      <c r="B765" s="106">
        <v>1245805.956015314</v>
      </c>
      <c r="C765" s="100">
        <v>593.51250773785284</v>
      </c>
    </row>
    <row r="766" spans="1:3">
      <c r="A766" s="103">
        <v>765</v>
      </c>
      <c r="B766" s="106">
        <v>968926.16881999199</v>
      </c>
      <c r="C766" s="100">
        <v>538.83009599420711</v>
      </c>
    </row>
    <row r="767" spans="1:3">
      <c r="A767" s="103">
        <v>766</v>
      </c>
      <c r="B767" s="106">
        <v>1117750.8962753029</v>
      </c>
      <c r="C767" s="100">
        <v>580.40177668510091</v>
      </c>
    </row>
    <row r="768" spans="1:3">
      <c r="A768" s="103">
        <v>767</v>
      </c>
      <c r="B768" s="106">
        <v>1445859.1847985892</v>
      </c>
      <c r="C768" s="100">
        <v>612.61978842393489</v>
      </c>
    </row>
    <row r="769" spans="1:3">
      <c r="A769" s="103">
        <v>768</v>
      </c>
      <c r="B769" s="106">
        <v>3884445.089847967</v>
      </c>
      <c r="C769" s="100">
        <v>470.08094528647183</v>
      </c>
    </row>
    <row r="770" spans="1:3">
      <c r="A770" s="103">
        <v>769</v>
      </c>
      <c r="B770" s="106">
        <v>2156030.4300798662</v>
      </c>
      <c r="C770" s="100">
        <v>493.63290585513829</v>
      </c>
    </row>
    <row r="771" spans="1:3">
      <c r="A771" s="103">
        <v>770</v>
      </c>
      <c r="B771" s="106">
        <v>9994623.0069539025</v>
      </c>
      <c r="C771" s="100">
        <v>421.21691448903499</v>
      </c>
    </row>
    <row r="772" spans="1:3">
      <c r="A772" s="103">
        <v>771</v>
      </c>
      <c r="B772" s="106">
        <v>1400827.7622064655</v>
      </c>
      <c r="C772" s="100">
        <v>608.31879295190743</v>
      </c>
    </row>
    <row r="773" spans="1:3">
      <c r="A773" s="103">
        <v>772</v>
      </c>
      <c r="B773" s="106">
        <v>2030511.0941389285</v>
      </c>
      <c r="C773" s="100">
        <v>496.01135777636028</v>
      </c>
    </row>
    <row r="774" spans="1:3">
      <c r="A774" s="103">
        <v>773</v>
      </c>
      <c r="B774" s="106">
        <v>5899652.3704437166</v>
      </c>
      <c r="C774" s="100">
        <v>451.32336813785292</v>
      </c>
    </row>
    <row r="775" spans="1:3">
      <c r="A775" s="103">
        <v>774</v>
      </c>
      <c r="B775" s="106">
        <v>10803123.943519045</v>
      </c>
      <c r="C775" s="100">
        <v>415.89952389844672</v>
      </c>
    </row>
    <row r="776" spans="1:3">
      <c r="A776" s="103">
        <v>775</v>
      </c>
      <c r="B776" s="106">
        <v>957160.6981592963</v>
      </c>
      <c r="C776" s="100">
        <v>543.79692930765304</v>
      </c>
    </row>
    <row r="777" spans="1:3">
      <c r="A777" s="103">
        <v>776</v>
      </c>
      <c r="B777" s="106">
        <v>969080.12594112451</v>
      </c>
      <c r="C777" s="100">
        <v>538.78547074170103</v>
      </c>
    </row>
    <row r="778" spans="1:3">
      <c r="A778" s="103">
        <v>777</v>
      </c>
      <c r="B778" s="106">
        <v>4867901.2633423815</v>
      </c>
      <c r="C778" s="100">
        <v>460.44532317083576</v>
      </c>
    </row>
    <row r="779" spans="1:3">
      <c r="A779" s="103">
        <v>778</v>
      </c>
      <c r="B779" s="106">
        <v>14266061.59493153</v>
      </c>
      <c r="C779" s="100">
        <v>394.04343065668058</v>
      </c>
    </row>
    <row r="780" spans="1:3">
      <c r="A780" s="103">
        <v>779</v>
      </c>
      <c r="B780" s="106">
        <v>2387431.711708514</v>
      </c>
      <c r="C780" s="100">
        <v>489.60796828037496</v>
      </c>
    </row>
    <row r="781" spans="1:3">
      <c r="A781" s="103">
        <v>780</v>
      </c>
      <c r="B781" s="106">
        <v>2938723.3535195929</v>
      </c>
      <c r="C781" s="100">
        <v>481.41930611637389</v>
      </c>
    </row>
    <row r="782" spans="1:3">
      <c r="A782" s="103">
        <v>781</v>
      </c>
      <c r="B782" s="106">
        <v>4445786.5091353804</v>
      </c>
      <c r="C782" s="100">
        <v>464.44741024982528</v>
      </c>
    </row>
    <row r="783" spans="1:3">
      <c r="A783" s="103">
        <v>782</v>
      </c>
      <c r="B783" s="106">
        <v>14177516.340827793</v>
      </c>
      <c r="C783" s="100">
        <v>394.59214016962432</v>
      </c>
    </row>
    <row r="784" spans="1:3">
      <c r="A784" s="103">
        <v>783</v>
      </c>
      <c r="B784" s="106">
        <v>1035817.9505558182</v>
      </c>
      <c r="C784" s="100">
        <v>570.43149796846853</v>
      </c>
    </row>
    <row r="785" spans="1:3">
      <c r="A785" s="103">
        <v>784</v>
      </c>
      <c r="B785" s="106">
        <v>975811.39554389124</v>
      </c>
      <c r="C785" s="100">
        <v>560.45889501993497</v>
      </c>
    </row>
    <row r="786" spans="1:3">
      <c r="A786" s="103">
        <v>785</v>
      </c>
      <c r="B786" s="106">
        <v>8844617.7605171502</v>
      </c>
      <c r="C786" s="100">
        <v>428.94610299540034</v>
      </c>
    </row>
    <row r="787" spans="1:3">
      <c r="A787" s="103">
        <v>786</v>
      </c>
      <c r="B787" s="106">
        <v>1321909.604479376</v>
      </c>
      <c r="C787" s="100">
        <v>600.78124207061774</v>
      </c>
    </row>
    <row r="788" spans="1:3">
      <c r="A788" s="103">
        <v>787</v>
      </c>
      <c r="B788" s="106">
        <v>1425069.1393817968</v>
      </c>
      <c r="C788" s="100">
        <v>610.63411073369628</v>
      </c>
    </row>
    <row r="789" spans="1:3">
      <c r="A789" s="103">
        <v>788</v>
      </c>
      <c r="B789" s="106">
        <v>6175857.8448728193</v>
      </c>
      <c r="C789" s="100">
        <v>449.01934865863035</v>
      </c>
    </row>
    <row r="790" spans="1:3">
      <c r="A790" s="103">
        <v>789</v>
      </c>
      <c r="B790" s="106">
        <v>10865510.73054306</v>
      </c>
      <c r="C790" s="100">
        <v>415.49232601956106</v>
      </c>
    </row>
    <row r="791" spans="1:3">
      <c r="A791" s="103">
        <v>790</v>
      </c>
      <c r="B791" s="106">
        <v>1457561.9505857793</v>
      </c>
      <c r="C791" s="100">
        <v>613.73753109701795</v>
      </c>
    </row>
    <row r="792" spans="1:3">
      <c r="A792" s="103">
        <v>791</v>
      </c>
      <c r="B792" s="106">
        <v>2074006.1797365698</v>
      </c>
      <c r="C792" s="100">
        <v>495.17357635785527</v>
      </c>
    </row>
    <row r="793" spans="1:3">
      <c r="A793" s="103">
        <v>792</v>
      </c>
      <c r="B793" s="106">
        <v>1093503.5157022788</v>
      </c>
      <c r="C793" s="100">
        <v>577.61093750903888</v>
      </c>
    </row>
    <row r="794" spans="1:3">
      <c r="A794" s="103">
        <v>793</v>
      </c>
      <c r="B794" s="106">
        <v>952928.93379126978</v>
      </c>
      <c r="C794" s="100">
        <v>546.56278837172442</v>
      </c>
    </row>
    <row r="795" spans="1:3">
      <c r="A795" s="103">
        <v>794</v>
      </c>
      <c r="B795" s="106">
        <v>1032125.7819924533</v>
      </c>
      <c r="C795" s="100">
        <v>569.91220562481885</v>
      </c>
    </row>
    <row r="796" spans="1:3">
      <c r="A796" s="103">
        <v>795</v>
      </c>
      <c r="B796" s="106">
        <v>17677185.923902787</v>
      </c>
      <c r="C796" s="100">
        <v>373.05870474505178</v>
      </c>
    </row>
    <row r="797" spans="1:3">
      <c r="A797" s="103">
        <v>796</v>
      </c>
      <c r="B797" s="106">
        <v>1146221.6107052693</v>
      </c>
      <c r="C797" s="100">
        <v>583.39554266091227</v>
      </c>
    </row>
    <row r="798" spans="1:3">
      <c r="A798" s="103">
        <v>797</v>
      </c>
      <c r="B798" s="106">
        <v>11156144.556607617</v>
      </c>
      <c r="C798" s="100">
        <v>413.6127470082663</v>
      </c>
    </row>
    <row r="799" spans="1:3">
      <c r="A799" s="103">
        <v>798</v>
      </c>
      <c r="B799" s="106">
        <v>1085524.9328885151</v>
      </c>
      <c r="C799" s="100">
        <v>526.2087692968588</v>
      </c>
    </row>
    <row r="800" spans="1:3">
      <c r="A800" s="103">
        <v>799</v>
      </c>
      <c r="B800" s="106">
        <v>1352962.4003631831</v>
      </c>
      <c r="C800" s="100">
        <v>513.06149658563618</v>
      </c>
    </row>
    <row r="801" spans="1:3">
      <c r="A801" s="103">
        <v>800</v>
      </c>
      <c r="B801" s="106">
        <v>4033061.1768747391</v>
      </c>
      <c r="C801" s="100">
        <v>468.52895337973206</v>
      </c>
    </row>
    <row r="802" spans="1:3">
      <c r="A802" s="103">
        <v>801</v>
      </c>
      <c r="B802" s="106">
        <v>12943134.808360124</v>
      </c>
      <c r="C802" s="100">
        <v>402.27071338485496</v>
      </c>
    </row>
    <row r="803" spans="1:3">
      <c r="A803" s="103">
        <v>802</v>
      </c>
      <c r="B803" s="106">
        <v>3367205.0092103626</v>
      </c>
      <c r="C803" s="100">
        <v>475.97215194020987</v>
      </c>
    </row>
    <row r="804" spans="1:3">
      <c r="A804" s="103">
        <v>803</v>
      </c>
      <c r="B804" s="106">
        <v>970250.92863671016</v>
      </c>
      <c r="C804" s="100">
        <v>538.44610764153583</v>
      </c>
    </row>
    <row r="805" spans="1:3">
      <c r="A805" s="103">
        <v>804</v>
      </c>
      <c r="B805" s="106">
        <v>17235260.590233237</v>
      </c>
      <c r="C805" s="100">
        <v>375.75938152836608</v>
      </c>
    </row>
    <row r="806" spans="1:3">
      <c r="A806" s="103">
        <v>805</v>
      </c>
      <c r="B806" s="106">
        <v>10404671.030246045</v>
      </c>
      <c r="C806" s="100">
        <v>418.51129320520505</v>
      </c>
    </row>
    <row r="807" spans="1:3">
      <c r="A807" s="103">
        <v>806</v>
      </c>
      <c r="B807" s="106">
        <v>15954743.374098014</v>
      </c>
      <c r="C807" s="100">
        <v>383.60608455194443</v>
      </c>
    </row>
    <row r="808" spans="1:3">
      <c r="A808" s="103">
        <v>807</v>
      </c>
      <c r="B808" s="106">
        <v>1087328.4273697529</v>
      </c>
      <c r="C808" s="100">
        <v>576.88870495552601</v>
      </c>
    </row>
    <row r="809" spans="1:3">
      <c r="A809" s="103">
        <v>808</v>
      </c>
      <c r="B809" s="106">
        <v>1241793.906037915</v>
      </c>
      <c r="C809" s="100">
        <v>517.59386982237629</v>
      </c>
    </row>
    <row r="810" spans="1:3">
      <c r="A810" s="103">
        <v>809</v>
      </c>
      <c r="B810" s="106">
        <v>1108944.7788405241</v>
      </c>
      <c r="C810" s="100">
        <v>579.4169331977223</v>
      </c>
    </row>
    <row r="811" spans="1:3">
      <c r="A811" s="103">
        <v>810</v>
      </c>
      <c r="B811" s="106">
        <v>1033741.9969026926</v>
      </c>
      <c r="C811" s="100">
        <v>570.13952136465332</v>
      </c>
    </row>
    <row r="812" spans="1:3">
      <c r="A812" s="103">
        <v>811</v>
      </c>
      <c r="B812" s="106">
        <v>4583093.2580831824</v>
      </c>
      <c r="C812" s="100">
        <v>463.11391946864961</v>
      </c>
    </row>
    <row r="813" spans="1:3">
      <c r="A813" s="103">
        <v>812</v>
      </c>
      <c r="B813" s="106">
        <v>1897586.4332618776</v>
      </c>
      <c r="C813" s="100">
        <v>498.66962253938874</v>
      </c>
    </row>
    <row r="814" spans="1:3">
      <c r="A814" s="103">
        <v>813</v>
      </c>
      <c r="B814" s="106">
        <v>1458993.3222402793</v>
      </c>
      <c r="C814" s="100">
        <v>613.87424281187089</v>
      </c>
    </row>
    <row r="815" spans="1:3">
      <c r="A815" s="103">
        <v>814</v>
      </c>
      <c r="B815" s="106">
        <v>1166191.0759492829</v>
      </c>
      <c r="C815" s="100">
        <v>521.38145232777174</v>
      </c>
    </row>
    <row r="816" spans="1:3">
      <c r="A816" s="103">
        <v>815</v>
      </c>
      <c r="B816" s="106">
        <v>3040056.6645802413</v>
      </c>
      <c r="C816" s="100">
        <v>480.08209318345507</v>
      </c>
    </row>
    <row r="817" spans="1:3">
      <c r="A817" s="103">
        <v>816</v>
      </c>
      <c r="B817" s="106">
        <v>1035981.0249101747</v>
      </c>
      <c r="C817" s="100">
        <v>570.45443388328624</v>
      </c>
    </row>
    <row r="818" spans="1:3">
      <c r="A818" s="103">
        <v>817</v>
      </c>
      <c r="B818" s="106">
        <v>3095442.1764973057</v>
      </c>
      <c r="C818" s="100">
        <v>479.36862971743972</v>
      </c>
    </row>
    <row r="819" spans="1:3">
      <c r="A819" s="103">
        <v>818</v>
      </c>
      <c r="B819" s="106">
        <v>1344966.3227090128</v>
      </c>
      <c r="C819" s="100">
        <v>513.34778651238787</v>
      </c>
    </row>
    <row r="820" spans="1:3">
      <c r="A820" s="103">
        <v>819</v>
      </c>
      <c r="B820" s="106">
        <v>967732.90661832562</v>
      </c>
      <c r="C820" s="100">
        <v>558.60115995705178</v>
      </c>
    </row>
    <row r="821" spans="1:3">
      <c r="A821" s="103">
        <v>820</v>
      </c>
      <c r="B821" s="106">
        <v>4675860.0049588718</v>
      </c>
      <c r="C821" s="100">
        <v>462.23011115902574</v>
      </c>
    </row>
    <row r="822" spans="1:3">
      <c r="A822" s="103">
        <v>821</v>
      </c>
      <c r="B822" s="106">
        <v>1286340.6395915684</v>
      </c>
      <c r="C822" s="100">
        <v>597.38401524274798</v>
      </c>
    </row>
    <row r="823" spans="1:3">
      <c r="A823" s="103">
        <v>822</v>
      </c>
      <c r="B823" s="106">
        <v>1222063.734730361</v>
      </c>
      <c r="C823" s="100">
        <v>591.24486482620466</v>
      </c>
    </row>
    <row r="824" spans="1:3">
      <c r="A824" s="103">
        <v>823</v>
      </c>
      <c r="B824" s="106">
        <v>1034641.8122994</v>
      </c>
      <c r="C824" s="100">
        <v>570.2660776792402</v>
      </c>
    </row>
    <row r="825" spans="1:3">
      <c r="A825" s="103">
        <v>824</v>
      </c>
      <c r="B825" s="106">
        <v>1244869.9552454478</v>
      </c>
      <c r="C825" s="100">
        <v>593.42310938351932</v>
      </c>
    </row>
    <row r="826" spans="1:3">
      <c r="A826" s="103">
        <v>825</v>
      </c>
      <c r="B826" s="106">
        <v>961328.75363714714</v>
      </c>
      <c r="C826" s="100">
        <v>556.96597970554888</v>
      </c>
    </row>
    <row r="827" spans="1:3">
      <c r="A827" s="103">
        <v>826</v>
      </c>
      <c r="B827" s="106">
        <v>4705952.6706944741</v>
      </c>
      <c r="C827" s="100">
        <v>461.94533341980787</v>
      </c>
    </row>
    <row r="828" spans="1:3">
      <c r="A828" s="103">
        <v>827</v>
      </c>
      <c r="B828" s="106">
        <v>1704112.0473639518</v>
      </c>
      <c r="C828" s="100">
        <v>502.90119666974118</v>
      </c>
    </row>
    <row r="829" spans="1:3">
      <c r="A829" s="103">
        <v>828</v>
      </c>
      <c r="B829" s="106">
        <v>2683207.2851775014</v>
      </c>
      <c r="C829" s="100">
        <v>485.01772499364694</v>
      </c>
    </row>
    <row r="830" spans="1:3">
      <c r="A830" s="103">
        <v>829</v>
      </c>
      <c r="B830" s="106">
        <v>7271380.50181117</v>
      </c>
      <c r="C830" s="100">
        <v>440.27801457479507</v>
      </c>
    </row>
    <row r="831" spans="1:3">
      <c r="A831" s="103">
        <v>830</v>
      </c>
      <c r="B831" s="106">
        <v>12315544.378342951</v>
      </c>
      <c r="C831" s="100">
        <v>406.20572668090728</v>
      </c>
    </row>
    <row r="832" spans="1:3">
      <c r="A832" s="103">
        <v>831</v>
      </c>
      <c r="B832" s="106">
        <v>6140933.6371647865</v>
      </c>
      <c r="C832" s="100">
        <v>449.30785925514431</v>
      </c>
    </row>
    <row r="833" spans="1:3">
      <c r="A833" s="103">
        <v>832</v>
      </c>
      <c r="B833" s="106">
        <v>6451341.7367334142</v>
      </c>
      <c r="C833" s="100">
        <v>446.75243631645685</v>
      </c>
    </row>
    <row r="834" spans="1:3">
      <c r="A834" s="103">
        <v>833</v>
      </c>
      <c r="B834" s="106">
        <v>952409.75897839316</v>
      </c>
      <c r="C834" s="100">
        <v>553.92197358371777</v>
      </c>
    </row>
    <row r="835" spans="1:3">
      <c r="A835" s="103">
        <v>834</v>
      </c>
      <c r="B835" s="106">
        <v>14473589.914412796</v>
      </c>
      <c r="C835" s="100">
        <v>392.75739037979275</v>
      </c>
    </row>
    <row r="836" spans="1:3">
      <c r="A836" s="103">
        <v>835</v>
      </c>
      <c r="B836" s="106">
        <v>7140878.5533349365</v>
      </c>
      <c r="C836" s="100">
        <v>441.27358660394026</v>
      </c>
    </row>
    <row r="837" spans="1:3">
      <c r="A837" s="103">
        <v>836</v>
      </c>
      <c r="B837" s="106">
        <v>1302102.4759696121</v>
      </c>
      <c r="C837" s="100">
        <v>598.8894437411285</v>
      </c>
    </row>
    <row r="838" spans="1:3">
      <c r="A838" s="103">
        <v>837</v>
      </c>
      <c r="B838" s="106">
        <v>1994076.7632308726</v>
      </c>
      <c r="C838" s="100">
        <v>496.72617690345561</v>
      </c>
    </row>
    <row r="839" spans="1:3">
      <c r="A839" s="103">
        <v>838</v>
      </c>
      <c r="B839" s="106">
        <v>4357946.0706308093</v>
      </c>
      <c r="C839" s="100">
        <v>465.30581383141958</v>
      </c>
    </row>
    <row r="840" spans="1:3">
      <c r="A840" s="103">
        <v>839</v>
      </c>
      <c r="B840" s="106">
        <v>1264780.7250637496</v>
      </c>
      <c r="C840" s="100">
        <v>516.57541180009741</v>
      </c>
    </row>
    <row r="841" spans="1:3">
      <c r="A841" s="103">
        <v>840</v>
      </c>
      <c r="B841" s="106">
        <v>9958391.6416537929</v>
      </c>
      <c r="C841" s="100">
        <v>421.45639737157916</v>
      </c>
    </row>
    <row r="842" spans="1:3">
      <c r="A842" s="103">
        <v>841</v>
      </c>
      <c r="B842" s="106">
        <v>15051906.027975637</v>
      </c>
      <c r="C842" s="100">
        <v>389.1819831450386</v>
      </c>
    </row>
    <row r="843" spans="1:3">
      <c r="A843" s="103">
        <v>842</v>
      </c>
      <c r="B843" s="106">
        <v>2470244.7634714535</v>
      </c>
      <c r="C843" s="100">
        <v>488.27894610971163</v>
      </c>
    </row>
    <row r="844" spans="1:3">
      <c r="A844" s="103">
        <v>843</v>
      </c>
      <c r="B844" s="106">
        <v>4172429.2718931902</v>
      </c>
      <c r="C844" s="100">
        <v>467.12579153577133</v>
      </c>
    </row>
    <row r="845" spans="1:3">
      <c r="A845" s="103">
        <v>844</v>
      </c>
      <c r="B845" s="106">
        <v>15524732.418129206</v>
      </c>
      <c r="C845" s="100">
        <v>386.26059673692129</v>
      </c>
    </row>
    <row r="846" spans="1:3">
      <c r="A846" s="103">
        <v>845</v>
      </c>
      <c r="B846" s="106">
        <v>953480.43142461823</v>
      </c>
      <c r="C846" s="100">
        <v>546.20233240220807</v>
      </c>
    </row>
    <row r="847" spans="1:3">
      <c r="A847" s="103">
        <v>846</v>
      </c>
      <c r="B847" s="106">
        <v>989432.05223912047</v>
      </c>
      <c r="C847" s="100">
        <v>534.8455136212732</v>
      </c>
    </row>
    <row r="848" spans="1:3">
      <c r="A848" s="103">
        <v>847</v>
      </c>
      <c r="B848" s="106">
        <v>16298831.521971026</v>
      </c>
      <c r="C848" s="100">
        <v>381.4941421889207</v>
      </c>
    </row>
    <row r="849" spans="1:3">
      <c r="A849" s="103">
        <v>848</v>
      </c>
      <c r="B849" s="106">
        <v>15966897.58848995</v>
      </c>
      <c r="C849" s="100">
        <v>383.53143180093332</v>
      </c>
    </row>
    <row r="850" spans="1:3">
      <c r="A850" s="103">
        <v>849</v>
      </c>
      <c r="B850" s="106">
        <v>10145065.296527138</v>
      </c>
      <c r="C850" s="100">
        <v>420.22251770422912</v>
      </c>
    </row>
    <row r="851" spans="1:3">
      <c r="A851" s="103">
        <v>850</v>
      </c>
      <c r="B851" s="106">
        <v>956159.1899055097</v>
      </c>
      <c r="C851" s="100">
        <v>544.45150986567671</v>
      </c>
    </row>
    <row r="852" spans="1:3">
      <c r="A852" s="103">
        <v>851</v>
      </c>
      <c r="B852" s="106">
        <v>5429010.502346023</v>
      </c>
      <c r="C852" s="100">
        <v>455.37549173197499</v>
      </c>
    </row>
    <row r="853" spans="1:3">
      <c r="A853" s="103">
        <v>852</v>
      </c>
      <c r="B853" s="106">
        <v>16017672.941448858</v>
      </c>
      <c r="C853" s="100">
        <v>383.21956304005329</v>
      </c>
    </row>
    <row r="854" spans="1:3">
      <c r="A854" s="103">
        <v>853</v>
      </c>
      <c r="B854" s="106">
        <v>15143543.276077807</v>
      </c>
      <c r="C854" s="100">
        <v>388.61579687316708</v>
      </c>
    </row>
    <row r="855" spans="1:3">
      <c r="A855" s="103">
        <v>854</v>
      </c>
      <c r="B855" s="106">
        <v>12499327.099196043</v>
      </c>
      <c r="C855" s="100">
        <v>405.04902120402505</v>
      </c>
    </row>
    <row r="856" spans="1:3">
      <c r="A856" s="103">
        <v>855</v>
      </c>
      <c r="B856" s="106">
        <v>1780382.834660999</v>
      </c>
      <c r="C856" s="100">
        <v>501.19502688208365</v>
      </c>
    </row>
    <row r="857" spans="1:3">
      <c r="A857" s="103">
        <v>856</v>
      </c>
      <c r="B857" s="106">
        <v>969198.42799262668</v>
      </c>
      <c r="C857" s="100">
        <v>538.75118029199132</v>
      </c>
    </row>
    <row r="858" spans="1:3">
      <c r="A858" s="103">
        <v>857</v>
      </c>
      <c r="B858" s="106">
        <v>2652457.8557281084</v>
      </c>
      <c r="C858" s="100">
        <v>485.47469377726071</v>
      </c>
    </row>
    <row r="859" spans="1:3">
      <c r="A859" s="103">
        <v>858</v>
      </c>
      <c r="B859" s="106">
        <v>957794.97345550207</v>
      </c>
      <c r="C859" s="100">
        <v>543.38237029052448</v>
      </c>
    </row>
    <row r="860" spans="1:3">
      <c r="A860" s="103">
        <v>859</v>
      </c>
      <c r="B860" s="106">
        <v>5783303.2795720296</v>
      </c>
      <c r="C860" s="100">
        <v>452.30771026728104</v>
      </c>
    </row>
    <row r="861" spans="1:3">
      <c r="A861" s="103">
        <v>860</v>
      </c>
      <c r="B861" s="106">
        <v>952092.82448209019</v>
      </c>
      <c r="C861" s="100">
        <v>547.10926504438248</v>
      </c>
    </row>
    <row r="862" spans="1:3">
      <c r="A862" s="103">
        <v>861</v>
      </c>
      <c r="B862" s="106">
        <v>7591189.8753522374</v>
      </c>
      <c r="C862" s="100">
        <v>437.88111619692347</v>
      </c>
    </row>
    <row r="863" spans="1:3">
      <c r="A863" s="103">
        <v>862</v>
      </c>
      <c r="B863" s="106">
        <v>9687513.8335441425</v>
      </c>
      <c r="C863" s="100">
        <v>423.24763720214725</v>
      </c>
    </row>
    <row r="864" spans="1:3">
      <c r="A864" s="103">
        <v>863</v>
      </c>
      <c r="B864" s="106">
        <v>8009278.1369210724</v>
      </c>
      <c r="C864" s="100">
        <v>434.84161023881359</v>
      </c>
    </row>
    <row r="865" spans="1:3">
      <c r="A865" s="103">
        <v>864</v>
      </c>
      <c r="B865" s="106">
        <v>1797212.8372704582</v>
      </c>
      <c r="C865" s="100">
        <v>500.8246260172802</v>
      </c>
    </row>
    <row r="866" spans="1:3">
      <c r="A866" s="103">
        <v>865</v>
      </c>
      <c r="B866" s="106">
        <v>1418652.09988766</v>
      </c>
      <c r="C866" s="100">
        <v>610.02121297876408</v>
      </c>
    </row>
    <row r="867" spans="1:3">
      <c r="A867" s="103">
        <v>866</v>
      </c>
      <c r="B867" s="106">
        <v>9579553.6545770988</v>
      </c>
      <c r="C867" s="100">
        <v>423.96350603688671</v>
      </c>
    </row>
    <row r="868" spans="1:3">
      <c r="A868" s="103">
        <v>867</v>
      </c>
      <c r="B868" s="106">
        <v>1072926.028930224</v>
      </c>
      <c r="C868" s="100">
        <v>527.07825887299998</v>
      </c>
    </row>
    <row r="869" spans="1:3">
      <c r="A869" s="103">
        <v>868</v>
      </c>
      <c r="B869" s="106">
        <v>3581255.5987720052</v>
      </c>
      <c r="C869" s="100">
        <v>473.45952597095607</v>
      </c>
    </row>
    <row r="870" spans="1:3">
      <c r="A870" s="103">
        <v>869</v>
      </c>
      <c r="B870" s="106">
        <v>1673004.0351639832</v>
      </c>
      <c r="C870" s="100">
        <v>503.63885220635626</v>
      </c>
    </row>
    <row r="871" spans="1:3">
      <c r="A871" s="103">
        <v>870</v>
      </c>
      <c r="B871" s="106">
        <v>1017499.2136906872</v>
      </c>
      <c r="C871" s="100">
        <v>531.63481561589742</v>
      </c>
    </row>
    <row r="872" spans="1:3">
      <c r="A872" s="103">
        <v>871</v>
      </c>
      <c r="B872" s="106">
        <v>1087209.9263981648</v>
      </c>
      <c r="C872" s="100">
        <v>526.09248265022995</v>
      </c>
    </row>
    <row r="873" spans="1:3">
      <c r="A873" s="103">
        <v>872</v>
      </c>
      <c r="B873" s="106">
        <v>1287783.4618323219</v>
      </c>
      <c r="C873" s="100">
        <v>597.52182061435735</v>
      </c>
    </row>
    <row r="874" spans="1:3">
      <c r="A874" s="103">
        <v>873</v>
      </c>
      <c r="B874" s="106">
        <v>1182340.7450105459</v>
      </c>
      <c r="C874" s="100">
        <v>520.50341600156548</v>
      </c>
    </row>
    <row r="875" spans="1:3">
      <c r="A875" s="103">
        <v>874</v>
      </c>
      <c r="B875" s="106">
        <v>968291.33730191388</v>
      </c>
      <c r="C875" s="100">
        <v>558.73317666711898</v>
      </c>
    </row>
    <row r="876" spans="1:3">
      <c r="A876" s="103">
        <v>875</v>
      </c>
      <c r="B876" s="106">
        <v>1171072.6884965126</v>
      </c>
      <c r="C876" s="100">
        <v>586.00869489973809</v>
      </c>
    </row>
    <row r="877" spans="1:3">
      <c r="A877" s="103">
        <v>876</v>
      </c>
      <c r="B877" s="106">
        <v>5872656.1675658813</v>
      </c>
      <c r="C877" s="100">
        <v>451.55089618570679</v>
      </c>
    </row>
    <row r="878" spans="1:3">
      <c r="A878" s="103">
        <v>877</v>
      </c>
      <c r="B878" s="106">
        <v>16846403.034672741</v>
      </c>
      <c r="C878" s="100">
        <v>378.14077387058211</v>
      </c>
    </row>
    <row r="879" spans="1:3">
      <c r="A879" s="103">
        <v>878</v>
      </c>
      <c r="B879" s="106">
        <v>948143.14540730137</v>
      </c>
      <c r="C879" s="100">
        <v>551.09556943368887</v>
      </c>
    </row>
    <row r="880" spans="1:3">
      <c r="A880" s="103">
        <v>879</v>
      </c>
      <c r="B880" s="106">
        <v>1236587.7232103504</v>
      </c>
      <c r="C880" s="100">
        <v>592.63206525409225</v>
      </c>
    </row>
    <row r="881" spans="1:3">
      <c r="A881" s="103">
        <v>880</v>
      </c>
      <c r="B881" s="106">
        <v>1000665.6306484966</v>
      </c>
      <c r="C881" s="100">
        <v>533.3727799944453</v>
      </c>
    </row>
    <row r="882" spans="1:3">
      <c r="A882" s="103">
        <v>881</v>
      </c>
      <c r="B882" s="106">
        <v>1331295.3957598656</v>
      </c>
      <c r="C882" s="100">
        <v>601.67768822921335</v>
      </c>
    </row>
    <row r="883" spans="1:3">
      <c r="A883" s="103">
        <v>882</v>
      </c>
      <c r="B883" s="106">
        <v>15107643.977224302</v>
      </c>
      <c r="C883" s="100">
        <v>388.83760285928736</v>
      </c>
    </row>
    <row r="884" spans="1:3">
      <c r="A884" s="103">
        <v>883</v>
      </c>
      <c r="B884" s="106">
        <v>1142331.5800739343</v>
      </c>
      <c r="C884" s="100">
        <v>582.98649632743866</v>
      </c>
    </row>
    <row r="885" spans="1:3">
      <c r="A885" s="103">
        <v>884</v>
      </c>
      <c r="B885" s="106">
        <v>10001343.843919514</v>
      </c>
      <c r="C885" s="100">
        <v>421.17249095168546</v>
      </c>
    </row>
    <row r="886" spans="1:3">
      <c r="A886" s="103">
        <v>885</v>
      </c>
      <c r="B886" s="106">
        <v>8860231.9963572733</v>
      </c>
      <c r="C886" s="100">
        <v>428.83845573004265</v>
      </c>
    </row>
    <row r="887" spans="1:3">
      <c r="A887" s="103">
        <v>886</v>
      </c>
      <c r="B887" s="106">
        <v>1206071.3129375095</v>
      </c>
      <c r="C887" s="100">
        <v>589.65578708083171</v>
      </c>
    </row>
    <row r="888" spans="1:3">
      <c r="A888" s="103">
        <v>887</v>
      </c>
      <c r="B888" s="106">
        <v>5762664.7737134108</v>
      </c>
      <c r="C888" s="100">
        <v>452.48379170963716</v>
      </c>
    </row>
    <row r="889" spans="1:3">
      <c r="A889" s="103">
        <v>888</v>
      </c>
      <c r="B889" s="106">
        <v>1252940.2363983006</v>
      </c>
      <c r="C889" s="100">
        <v>594.19390987567317</v>
      </c>
    </row>
    <row r="890" spans="1:3">
      <c r="A890" s="103">
        <v>889</v>
      </c>
      <c r="B890" s="106">
        <v>1344329.3084206348</v>
      </c>
      <c r="C890" s="100">
        <v>602.92257004972669</v>
      </c>
    </row>
    <row r="891" spans="1:3">
      <c r="A891" s="103">
        <v>890</v>
      </c>
      <c r="B891" s="106">
        <v>8368175.250580092</v>
      </c>
      <c r="C891" s="100">
        <v>432.27879449598436</v>
      </c>
    </row>
    <row r="892" spans="1:3">
      <c r="A892" s="103">
        <v>891</v>
      </c>
      <c r="B892" s="106">
        <v>9960424.8563739248</v>
      </c>
      <c r="C892" s="100">
        <v>421.44295818379288</v>
      </c>
    </row>
    <row r="893" spans="1:3">
      <c r="A893" s="103">
        <v>892</v>
      </c>
      <c r="B893" s="106">
        <v>1410142.1645976349</v>
      </c>
      <c r="C893" s="100">
        <v>609.20842068745219</v>
      </c>
    </row>
    <row r="894" spans="1:3">
      <c r="A894" s="103">
        <v>893</v>
      </c>
      <c r="B894" s="106">
        <v>10340446.53637133</v>
      </c>
      <c r="C894" s="100">
        <v>418.93446309302675</v>
      </c>
    </row>
    <row r="895" spans="1:3">
      <c r="A895" s="103">
        <v>894</v>
      </c>
      <c r="B895" s="106">
        <v>964675.74803189246</v>
      </c>
      <c r="C895" s="100">
        <v>540.27881605144535</v>
      </c>
    </row>
    <row r="896" spans="1:3">
      <c r="A896" s="103">
        <v>895</v>
      </c>
      <c r="B896" s="106">
        <v>992907.20688659453</v>
      </c>
      <c r="C896" s="100">
        <v>563.81961320751327</v>
      </c>
    </row>
    <row r="897" spans="1:3">
      <c r="A897" s="103">
        <v>896</v>
      </c>
      <c r="B897" s="106">
        <v>6779446.4214926064</v>
      </c>
      <c r="C897" s="100">
        <v>444.1089244816028</v>
      </c>
    </row>
    <row r="898" spans="1:3">
      <c r="A898" s="103">
        <v>897</v>
      </c>
      <c r="B898" s="106">
        <v>8783534.6304724012</v>
      </c>
      <c r="C898" s="100">
        <v>429.36843999119867</v>
      </c>
    </row>
    <row r="899" spans="1:3">
      <c r="A899" s="103">
        <v>898</v>
      </c>
      <c r="B899" s="106">
        <v>1202141.0476883072</v>
      </c>
      <c r="C899" s="100">
        <v>589.26236713596734</v>
      </c>
    </row>
    <row r="900" spans="1:3">
      <c r="A900" s="103">
        <v>899</v>
      </c>
      <c r="B900" s="106">
        <v>1135668.9459072591</v>
      </c>
      <c r="C900" s="100">
        <v>523.12153449008315</v>
      </c>
    </row>
    <row r="901" spans="1:3">
      <c r="A901" s="103">
        <v>900</v>
      </c>
      <c r="B901" s="106">
        <v>13198706.405264672</v>
      </c>
      <c r="C901" s="100">
        <v>400.67269176974554</v>
      </c>
    </row>
    <row r="902" spans="1:3">
      <c r="A902" s="103">
        <v>901</v>
      </c>
      <c r="B902" s="106">
        <v>9556977.2874184158</v>
      </c>
      <c r="C902" s="100">
        <v>424.113932015893</v>
      </c>
    </row>
    <row r="903" spans="1:3">
      <c r="A903" s="103">
        <v>902</v>
      </c>
      <c r="B903" s="106">
        <v>3644887.1366522843</v>
      </c>
      <c r="C903" s="100">
        <v>472.7268480657259</v>
      </c>
    </row>
    <row r="904" spans="1:3">
      <c r="A904" s="103">
        <v>903</v>
      </c>
      <c r="B904" s="106">
        <v>2773239.4198628459</v>
      </c>
      <c r="C904" s="100">
        <v>483.7114446855669</v>
      </c>
    </row>
    <row r="905" spans="1:3">
      <c r="A905" s="103">
        <v>904</v>
      </c>
      <c r="B905" s="106">
        <v>13916721.060578534</v>
      </c>
      <c r="C905" s="100">
        <v>396.20827253777918</v>
      </c>
    </row>
    <row r="906" spans="1:3">
      <c r="A906" s="103">
        <v>905</v>
      </c>
      <c r="B906" s="106">
        <v>957868.28532134253</v>
      </c>
      <c r="C906" s="100">
        <v>543.33445403833616</v>
      </c>
    </row>
    <row r="907" spans="1:3">
      <c r="A907" s="103">
        <v>906</v>
      </c>
      <c r="B907" s="106">
        <v>2720560.0669238903</v>
      </c>
      <c r="C907" s="100">
        <v>484.47388233778713</v>
      </c>
    </row>
    <row r="908" spans="1:3">
      <c r="A908" s="103">
        <v>907</v>
      </c>
      <c r="B908" s="106">
        <v>1085975.4881702757</v>
      </c>
      <c r="C908" s="100">
        <v>526.17767507451481</v>
      </c>
    </row>
    <row r="909" spans="1:3">
      <c r="A909" s="103">
        <v>908</v>
      </c>
      <c r="B909" s="106">
        <v>948550.28080859291</v>
      </c>
      <c r="C909" s="100">
        <v>551.56354115929616</v>
      </c>
    </row>
    <row r="910" spans="1:3">
      <c r="A910" s="103">
        <v>909</v>
      </c>
      <c r="B910" s="106">
        <v>4979170.8724448234</v>
      </c>
      <c r="C910" s="100">
        <v>459.42553754729477</v>
      </c>
    </row>
    <row r="911" spans="1:3">
      <c r="A911" s="103">
        <v>910</v>
      </c>
      <c r="B911" s="106">
        <v>1028759.0883066566</v>
      </c>
      <c r="C911" s="100">
        <v>569.43869033848807</v>
      </c>
    </row>
    <row r="912" spans="1:3">
      <c r="A912" s="103">
        <v>911</v>
      </c>
      <c r="B912" s="106">
        <v>8539161.2965789512</v>
      </c>
      <c r="C912" s="100">
        <v>431.07328341718448</v>
      </c>
    </row>
    <row r="913" spans="1:3">
      <c r="A913" s="103">
        <v>912</v>
      </c>
      <c r="B913" s="106">
        <v>4716129.5343772136</v>
      </c>
      <c r="C913" s="100">
        <v>461.85076169150449</v>
      </c>
    </row>
    <row r="914" spans="1:3">
      <c r="A914" s="103">
        <v>913</v>
      </c>
      <c r="B914" s="106">
        <v>7214826.3582897875</v>
      </c>
      <c r="C914" s="100">
        <v>440.70772465397965</v>
      </c>
    </row>
    <row r="915" spans="1:3">
      <c r="A915" s="103">
        <v>914</v>
      </c>
      <c r="B915" s="106">
        <v>1010428.8119077838</v>
      </c>
      <c r="C915" s="100">
        <v>566.77810134355821</v>
      </c>
    </row>
    <row r="916" spans="1:3">
      <c r="A916" s="103">
        <v>915</v>
      </c>
      <c r="B916" s="106">
        <v>8525338.5758654773</v>
      </c>
      <c r="C916" s="100">
        <v>431.17051012263192</v>
      </c>
    </row>
    <row r="917" spans="1:3">
      <c r="A917" s="103">
        <v>916</v>
      </c>
      <c r="B917" s="106">
        <v>1028048.9720084153</v>
      </c>
      <c r="C917" s="100">
        <v>569.3388146284683</v>
      </c>
    </row>
    <row r="918" spans="1:3">
      <c r="A918" s="103">
        <v>917</v>
      </c>
      <c r="B918" s="106">
        <v>12169577.999395043</v>
      </c>
      <c r="C918" s="100">
        <v>407.12709322577672</v>
      </c>
    </row>
    <row r="919" spans="1:3">
      <c r="A919" s="103">
        <v>918</v>
      </c>
      <c r="B919" s="106">
        <v>9263929.8263629265</v>
      </c>
      <c r="C919" s="100">
        <v>426.07717988224567</v>
      </c>
    </row>
    <row r="920" spans="1:3">
      <c r="A920" s="103">
        <v>919</v>
      </c>
      <c r="B920" s="106">
        <v>971722.29295568087</v>
      </c>
      <c r="C920" s="100">
        <v>538.01962523023576</v>
      </c>
    </row>
    <row r="921" spans="1:3">
      <c r="A921" s="103">
        <v>920</v>
      </c>
      <c r="B921" s="106">
        <v>2564899.268169296</v>
      </c>
      <c r="C921" s="100">
        <v>486.79869560701712</v>
      </c>
    </row>
    <row r="922" spans="1:3">
      <c r="A922" s="103">
        <v>921</v>
      </c>
      <c r="B922" s="106">
        <v>962492.09821158228</v>
      </c>
      <c r="C922" s="100">
        <v>541.1557838507722</v>
      </c>
    </row>
    <row r="923" spans="1:3">
      <c r="A923" s="103">
        <v>922</v>
      </c>
      <c r="B923" s="106">
        <v>6247236.8085277695</v>
      </c>
      <c r="C923" s="100">
        <v>448.42968353136894</v>
      </c>
    </row>
    <row r="924" spans="1:3">
      <c r="A924" s="103">
        <v>923</v>
      </c>
      <c r="B924" s="106">
        <v>1135050.4061658157</v>
      </c>
      <c r="C924" s="100">
        <v>582.22086289861284</v>
      </c>
    </row>
    <row r="925" spans="1:3">
      <c r="A925" s="103">
        <v>924</v>
      </c>
      <c r="B925" s="106">
        <v>951161.35202252923</v>
      </c>
      <c r="C925" s="100">
        <v>547.71807057350782</v>
      </c>
    </row>
    <row r="926" spans="1:3">
      <c r="A926" s="103">
        <v>925</v>
      </c>
      <c r="B926" s="106">
        <v>3283613.7363114143</v>
      </c>
      <c r="C926" s="100">
        <v>477.00082080625037</v>
      </c>
    </row>
    <row r="927" spans="1:3">
      <c r="A927" s="103">
        <v>926</v>
      </c>
      <c r="B927" s="106">
        <v>12541077.588903612</v>
      </c>
      <c r="C927" s="100">
        <v>404.78703299527382</v>
      </c>
    </row>
    <row r="928" spans="1:3">
      <c r="A928" s="103">
        <v>927</v>
      </c>
      <c r="B928" s="106">
        <v>8318663.3884672653</v>
      </c>
      <c r="C928" s="100">
        <v>432.63061615528102</v>
      </c>
    </row>
    <row r="929" spans="1:3">
      <c r="A929" s="103">
        <v>928</v>
      </c>
      <c r="B929" s="106">
        <v>16060492.365292149</v>
      </c>
      <c r="C929" s="100">
        <v>382.95656062101784</v>
      </c>
    </row>
    <row r="930" spans="1:3">
      <c r="A930" s="103">
        <v>929</v>
      </c>
      <c r="B930" s="106">
        <v>1449306.4741333779</v>
      </c>
      <c r="C930" s="100">
        <v>509.82510311194932</v>
      </c>
    </row>
    <row r="931" spans="1:3">
      <c r="A931" s="103">
        <v>930</v>
      </c>
      <c r="B931" s="106">
        <v>6325165.4171304014</v>
      </c>
      <c r="C931" s="100">
        <v>447.78675703834125</v>
      </c>
    </row>
    <row r="932" spans="1:3">
      <c r="A932" s="103">
        <v>931</v>
      </c>
      <c r="B932" s="106">
        <v>6857575.2969438117</v>
      </c>
      <c r="C932" s="100">
        <v>443.48923219390645</v>
      </c>
    </row>
    <row r="933" spans="1:3">
      <c r="A933" s="103">
        <v>932</v>
      </c>
      <c r="B933" s="106">
        <v>1117524.6395141236</v>
      </c>
      <c r="C933" s="100">
        <v>580.37798522756339</v>
      </c>
    </row>
    <row r="934" spans="1:3">
      <c r="A934" s="103">
        <v>933</v>
      </c>
      <c r="B934" s="106">
        <v>1040846.3487650733</v>
      </c>
      <c r="C934" s="100">
        <v>571.13872697117677</v>
      </c>
    </row>
    <row r="935" spans="1:3">
      <c r="A935" s="103">
        <v>934</v>
      </c>
      <c r="B935" s="106">
        <v>3179806.1394439181</v>
      </c>
      <c r="C935" s="100">
        <v>478.29366654683542</v>
      </c>
    </row>
    <row r="936" spans="1:3">
      <c r="A936" s="103">
        <v>935</v>
      </c>
      <c r="B936" s="106">
        <v>3730428.3852374353</v>
      </c>
      <c r="C936" s="100">
        <v>471.75668786408227</v>
      </c>
    </row>
    <row r="937" spans="1:3">
      <c r="A937" s="103">
        <v>936</v>
      </c>
      <c r="B937" s="106">
        <v>1409370.9289082808</v>
      </c>
      <c r="C937" s="100">
        <v>511.13564727275428</v>
      </c>
    </row>
    <row r="938" spans="1:3">
      <c r="A938" s="103">
        <v>937</v>
      </c>
      <c r="B938" s="106">
        <v>2611049.7444895012</v>
      </c>
      <c r="C938" s="100">
        <v>486.09270698348649</v>
      </c>
    </row>
    <row r="939" spans="1:3">
      <c r="A939" s="103">
        <v>938</v>
      </c>
      <c r="B939" s="106">
        <v>7261412.1103302846</v>
      </c>
      <c r="C939" s="100">
        <v>440.35375647496141</v>
      </c>
    </row>
    <row r="940" spans="1:3">
      <c r="A940" s="103">
        <v>939</v>
      </c>
      <c r="B940" s="106">
        <v>8975173.6560469717</v>
      </c>
      <c r="C940" s="100">
        <v>428.04602787971777</v>
      </c>
    </row>
    <row r="941" spans="1:3">
      <c r="A941" s="103">
        <v>940</v>
      </c>
      <c r="B941" s="106">
        <v>978148.96946944355</v>
      </c>
      <c r="C941" s="100">
        <v>560.9551952164411</v>
      </c>
    </row>
    <row r="942" spans="1:3">
      <c r="A942" s="103">
        <v>941</v>
      </c>
      <c r="B942" s="106">
        <v>1250663.5035345736</v>
      </c>
      <c r="C942" s="100">
        <v>593.97645688009277</v>
      </c>
    </row>
    <row r="943" spans="1:3">
      <c r="A943" s="103">
        <v>942</v>
      </c>
      <c r="B943" s="106">
        <v>15278768.16823272</v>
      </c>
      <c r="C943" s="100">
        <v>387.78030171002274</v>
      </c>
    </row>
    <row r="944" spans="1:3">
      <c r="A944" s="103">
        <v>943</v>
      </c>
      <c r="B944" s="106">
        <v>8588315.0957410429</v>
      </c>
      <c r="C944" s="100">
        <v>430.72846059767926</v>
      </c>
    </row>
    <row r="945" spans="1:3">
      <c r="A945" s="103">
        <v>944</v>
      </c>
      <c r="B945" s="106">
        <v>9323414.8087749723</v>
      </c>
      <c r="C945" s="100">
        <v>425.67691041188169</v>
      </c>
    </row>
    <row r="946" spans="1:3">
      <c r="A946" s="103">
        <v>945</v>
      </c>
      <c r="B946" s="106">
        <v>1272799.9718853214</v>
      </c>
      <c r="C946" s="100">
        <v>516.22870852203516</v>
      </c>
    </row>
    <row r="947" spans="1:3">
      <c r="A947" s="103">
        <v>946</v>
      </c>
      <c r="B947" s="106">
        <v>1332947.5744203611</v>
      </c>
      <c r="C947" s="100">
        <v>513.77810331470243</v>
      </c>
    </row>
    <row r="948" spans="1:3">
      <c r="A948" s="103">
        <v>947</v>
      </c>
      <c r="B948" s="106">
        <v>13860175.818537414</v>
      </c>
      <c r="C948" s="100">
        <v>396.55867993717953</v>
      </c>
    </row>
    <row r="949" spans="1:3">
      <c r="A949" s="103">
        <v>948</v>
      </c>
      <c r="B949" s="106">
        <v>966626.42345460772</v>
      </c>
      <c r="C949" s="100">
        <v>539.57696179979337</v>
      </c>
    </row>
    <row r="950" spans="1:3">
      <c r="A950" s="103">
        <v>949</v>
      </c>
      <c r="B950" s="106">
        <v>12698624.513088923</v>
      </c>
      <c r="C950" s="100">
        <v>403.79957160577158</v>
      </c>
    </row>
    <row r="951" spans="1:3">
      <c r="A951" s="103">
        <v>950</v>
      </c>
      <c r="B951" s="106">
        <v>4002677.5446398142</v>
      </c>
      <c r="C951" s="100">
        <v>468.84048452127746</v>
      </c>
    </row>
    <row r="952" spans="1:3">
      <c r="A952" s="103">
        <v>951</v>
      </c>
      <c r="B952" s="106">
        <v>1102099.7118478222</v>
      </c>
      <c r="C952" s="100">
        <v>525.12299599690505</v>
      </c>
    </row>
    <row r="953" spans="1:3">
      <c r="A953" s="103">
        <v>952</v>
      </c>
      <c r="B953" s="106">
        <v>1109665.167385068</v>
      </c>
      <c r="C953" s="100">
        <v>579.5011891678447</v>
      </c>
    </row>
    <row r="954" spans="1:3">
      <c r="A954" s="103">
        <v>953</v>
      </c>
      <c r="B954" s="106">
        <v>4935347.5878769467</v>
      </c>
      <c r="C954" s="100">
        <v>459.82564057448212</v>
      </c>
    </row>
    <row r="955" spans="1:3">
      <c r="A955" s="103">
        <v>954</v>
      </c>
      <c r="B955" s="106">
        <v>10059576.628809694</v>
      </c>
      <c r="C955" s="100">
        <v>420.78758259759638</v>
      </c>
    </row>
    <row r="956" spans="1:3">
      <c r="A956" s="103">
        <v>955</v>
      </c>
      <c r="B956" s="106">
        <v>5427376.149353154</v>
      </c>
      <c r="C956" s="100">
        <v>455.38990782964504</v>
      </c>
    </row>
    <row r="957" spans="1:3">
      <c r="A957" s="103">
        <v>956</v>
      </c>
      <c r="B957" s="106">
        <v>980436.47001781641</v>
      </c>
      <c r="C957" s="100">
        <v>561.44086412267802</v>
      </c>
    </row>
    <row r="958" spans="1:3">
      <c r="A958" s="103">
        <v>957</v>
      </c>
      <c r="B958" s="106">
        <v>1283787.5788917497</v>
      </c>
      <c r="C958" s="100">
        <v>597.14016990370123</v>
      </c>
    </row>
    <row r="959" spans="1:3">
      <c r="A959" s="103">
        <v>958</v>
      </c>
      <c r="B959" s="106">
        <v>1750966.3909194705</v>
      </c>
      <c r="C959" s="100">
        <v>501.84568920770926</v>
      </c>
    </row>
    <row r="960" spans="1:3">
      <c r="A960" s="103">
        <v>959</v>
      </c>
      <c r="B960" s="106">
        <v>16111978.226652898</v>
      </c>
      <c r="C960" s="100">
        <v>382.64032782597485</v>
      </c>
    </row>
    <row r="961" spans="1:3">
      <c r="A961" s="103">
        <v>960</v>
      </c>
      <c r="B961" s="106">
        <v>957404.42515853781</v>
      </c>
      <c r="C961" s="100">
        <v>555.7256004152473</v>
      </c>
    </row>
    <row r="962" spans="1:3">
      <c r="A962" s="103">
        <v>961</v>
      </c>
      <c r="B962" s="106">
        <v>3872950.1518807118</v>
      </c>
      <c r="C962" s="100">
        <v>470.20426829867262</v>
      </c>
    </row>
    <row r="963" spans="1:3">
      <c r="A963" s="103">
        <v>962</v>
      </c>
      <c r="B963" s="106">
        <v>2585424.8043221612</v>
      </c>
      <c r="C963" s="100">
        <v>486.4847054562926</v>
      </c>
    </row>
    <row r="964" spans="1:3">
      <c r="A964" s="103">
        <v>963</v>
      </c>
      <c r="B964" s="106">
        <v>7223420.9713925943</v>
      </c>
      <c r="C964" s="100">
        <v>440.64242100605856</v>
      </c>
    </row>
    <row r="965" spans="1:3">
      <c r="A965" s="103">
        <v>964</v>
      </c>
      <c r="B965" s="106">
        <v>1106155.5289038084</v>
      </c>
      <c r="C965" s="100">
        <v>579.09070513494817</v>
      </c>
    </row>
    <row r="966" spans="1:3">
      <c r="A966" s="103">
        <v>965</v>
      </c>
      <c r="B966" s="106">
        <v>1893382.7599155891</v>
      </c>
      <c r="C966" s="100">
        <v>498.7561713008937</v>
      </c>
    </row>
    <row r="967" spans="1:3">
      <c r="A967" s="103">
        <v>966</v>
      </c>
      <c r="B967" s="106">
        <v>1010396.6201059564</v>
      </c>
      <c r="C967" s="100">
        <v>566.77324586816746</v>
      </c>
    </row>
    <row r="968" spans="1:3">
      <c r="A968" s="103">
        <v>967</v>
      </c>
      <c r="B968" s="106">
        <v>2543068.7194877779</v>
      </c>
      <c r="C968" s="100">
        <v>487.13563711109367</v>
      </c>
    </row>
    <row r="969" spans="1:3">
      <c r="A969" s="103">
        <v>968</v>
      </c>
      <c r="B969" s="106">
        <v>948195.81022022374</v>
      </c>
      <c r="C969" s="100">
        <v>551.15610370140337</v>
      </c>
    </row>
    <row r="970" spans="1:3">
      <c r="A970" s="103">
        <v>969</v>
      </c>
      <c r="B970" s="106">
        <v>10798928.352140591</v>
      </c>
      <c r="C970" s="100">
        <v>415.92690847764112</v>
      </c>
    </row>
    <row r="971" spans="1:3">
      <c r="A971" s="103">
        <v>970</v>
      </c>
      <c r="B971" s="106">
        <v>964747.06308168278</v>
      </c>
      <c r="C971" s="100">
        <v>557.88188348844733</v>
      </c>
    </row>
    <row r="972" spans="1:3">
      <c r="A972" s="103">
        <v>971</v>
      </c>
      <c r="B972" s="106">
        <v>964597.93675396894</v>
      </c>
      <c r="C972" s="100">
        <v>540.3100655606529</v>
      </c>
    </row>
    <row r="973" spans="1:3">
      <c r="A973" s="103">
        <v>972</v>
      </c>
      <c r="B973" s="106">
        <v>2547577.9032255816</v>
      </c>
      <c r="C973" s="100">
        <v>487.06510396956702</v>
      </c>
    </row>
    <row r="974" spans="1:3">
      <c r="A974" s="103">
        <v>973</v>
      </c>
      <c r="B974" s="106">
        <v>15457472.839694256</v>
      </c>
      <c r="C974" s="100">
        <v>386.67616410445243</v>
      </c>
    </row>
    <row r="975" spans="1:3">
      <c r="A975" s="103">
        <v>974</v>
      </c>
      <c r="B975" s="106">
        <v>988639.0183834068</v>
      </c>
      <c r="C975" s="100">
        <v>563.06684627573327</v>
      </c>
    </row>
    <row r="976" spans="1:3">
      <c r="A976" s="103">
        <v>975</v>
      </c>
      <c r="B976" s="106">
        <v>1400745.7380173514</v>
      </c>
      <c r="C976" s="100">
        <v>608.31095874091193</v>
      </c>
    </row>
    <row r="977" spans="1:3">
      <c r="A977" s="103">
        <v>976</v>
      </c>
      <c r="B977" s="106">
        <v>2330650.1881174766</v>
      </c>
      <c r="C977" s="100">
        <v>490.54789149274484</v>
      </c>
    </row>
    <row r="978" spans="1:3">
      <c r="A978" s="103">
        <v>977</v>
      </c>
      <c r="B978" s="106">
        <v>3201201.5741565879</v>
      </c>
      <c r="C978" s="100">
        <v>478.02218532982386</v>
      </c>
    </row>
    <row r="979" spans="1:3">
      <c r="A979" s="103">
        <v>978</v>
      </c>
      <c r="B979" s="106">
        <v>2075008.8661274365</v>
      </c>
      <c r="C979" s="100">
        <v>495.15426793515417</v>
      </c>
    </row>
    <row r="980" spans="1:3">
      <c r="A980" s="103">
        <v>979</v>
      </c>
      <c r="B980" s="106">
        <v>1183960.4524985955</v>
      </c>
      <c r="C980" s="100">
        <v>587.36387513129216</v>
      </c>
    </row>
    <row r="981" spans="1:3">
      <c r="A981" s="103">
        <v>980</v>
      </c>
      <c r="B981" s="106">
        <v>956822.56019297894</v>
      </c>
      <c r="C981" s="100">
        <v>555.51704666415094</v>
      </c>
    </row>
    <row r="982" spans="1:3">
      <c r="A982" s="103">
        <v>981</v>
      </c>
      <c r="B982" s="106">
        <v>995971.07219914836</v>
      </c>
      <c r="C982" s="100">
        <v>564.35997746016824</v>
      </c>
    </row>
    <row r="983" spans="1:3">
      <c r="A983" s="103">
        <v>982</v>
      </c>
      <c r="B983" s="106">
        <v>2335659.5874635619</v>
      </c>
      <c r="C983" s="100">
        <v>490.46385526818403</v>
      </c>
    </row>
    <row r="984" spans="1:3">
      <c r="A984" s="103">
        <v>983</v>
      </c>
      <c r="B984" s="106">
        <v>7532204.6930405013</v>
      </c>
      <c r="C984" s="100">
        <v>438.31842744411824</v>
      </c>
    </row>
    <row r="985" spans="1:3">
      <c r="A985" s="103">
        <v>984</v>
      </c>
      <c r="B985" s="106">
        <v>13681926.139465872</v>
      </c>
      <c r="C985" s="100">
        <v>397.66526111339465</v>
      </c>
    </row>
    <row r="986" spans="1:3">
      <c r="A986" s="103">
        <v>985</v>
      </c>
      <c r="B986" s="106">
        <v>14221038.817998461</v>
      </c>
      <c r="C986" s="100">
        <v>394.32243404599018</v>
      </c>
    </row>
    <row r="987" spans="1:3">
      <c r="A987" s="103">
        <v>986</v>
      </c>
      <c r="B987" s="106">
        <v>5222573.5829148507</v>
      </c>
      <c r="C987" s="100">
        <v>457.21890141266346</v>
      </c>
    </row>
    <row r="988" spans="1:3">
      <c r="A988" s="103">
        <v>987</v>
      </c>
      <c r="B988" s="106">
        <v>3028822.3711035731</v>
      </c>
      <c r="C988" s="100">
        <v>480.23004910965921</v>
      </c>
    </row>
    <row r="989" spans="1:3">
      <c r="A989" s="103">
        <v>988</v>
      </c>
      <c r="B989" s="106">
        <v>1103194.3443601236</v>
      </c>
      <c r="C989" s="100">
        <v>578.7443677614184</v>
      </c>
    </row>
    <row r="990" spans="1:3">
      <c r="A990" s="103">
        <v>989</v>
      </c>
      <c r="B990" s="106">
        <v>983369.65688046766</v>
      </c>
      <c r="C990" s="100">
        <v>562.05773735654429</v>
      </c>
    </row>
    <row r="991" spans="1:3">
      <c r="A991" s="103">
        <v>990</v>
      </c>
      <c r="B991" s="106">
        <v>16978922.652887102</v>
      </c>
      <c r="C991" s="100">
        <v>377.32921395745558</v>
      </c>
    </row>
    <row r="992" spans="1:3">
      <c r="A992" s="103">
        <v>991</v>
      </c>
      <c r="B992" s="106">
        <v>1233303.3800527125</v>
      </c>
      <c r="C992" s="100">
        <v>592.31837440809159</v>
      </c>
    </row>
    <row r="993" spans="1:3">
      <c r="A993" s="103">
        <v>992</v>
      </c>
      <c r="B993" s="106">
        <v>16108273.183846386</v>
      </c>
      <c r="C993" s="100">
        <v>382.66308467633235</v>
      </c>
    </row>
    <row r="994" spans="1:3">
      <c r="A994" s="103">
        <v>993</v>
      </c>
      <c r="B994" s="106">
        <v>2453873.0022626496</v>
      </c>
      <c r="C994" s="100">
        <v>488.53893914145368</v>
      </c>
    </row>
    <row r="995" spans="1:3">
      <c r="A995" s="103">
        <v>994</v>
      </c>
      <c r="B995" s="106">
        <v>970804.37524225458</v>
      </c>
      <c r="C995" s="100">
        <v>559.32727547098295</v>
      </c>
    </row>
    <row r="996" spans="1:3">
      <c r="A996" s="103">
        <v>995</v>
      </c>
      <c r="B996" s="106">
        <v>948813.25584958389</v>
      </c>
      <c r="C996" s="100">
        <v>551.8658113213562</v>
      </c>
    </row>
    <row r="997" spans="1:3">
      <c r="A997" s="103">
        <v>996</v>
      </c>
      <c r="B997" s="106">
        <v>977822.12605034665</v>
      </c>
      <c r="C997" s="100">
        <v>560.88580170920386</v>
      </c>
    </row>
    <row r="998" spans="1:3">
      <c r="A998" s="103">
        <v>997</v>
      </c>
      <c r="B998" s="106">
        <v>1099548.5874140451</v>
      </c>
      <c r="C998" s="100">
        <v>525.28811731947962</v>
      </c>
    </row>
    <row r="999" spans="1:3">
      <c r="A999" s="103">
        <v>998</v>
      </c>
      <c r="B999" s="106">
        <v>17241029.978045553</v>
      </c>
      <c r="C999" s="100">
        <v>375.72404937200434</v>
      </c>
    </row>
    <row r="1000" spans="1:3">
      <c r="A1000" s="103">
        <v>999</v>
      </c>
      <c r="B1000" s="106">
        <v>16858391.258514442</v>
      </c>
      <c r="C1000" s="100">
        <v>378.06735710383737</v>
      </c>
    </row>
    <row r="1001" spans="1:3">
      <c r="A1001" s="103">
        <v>1000</v>
      </c>
      <c r="B1001" s="106">
        <v>9788026.7359021027</v>
      </c>
      <c r="C1001" s="100">
        <v>422.58247910699924</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dimension ref="A1:P31"/>
  <sheetViews>
    <sheetView workbookViewId="0"/>
  </sheetViews>
  <sheetFormatPr baseColWidth="10" defaultRowHeight="15"/>
  <cols>
    <col min="1" max="7" width="36.7109375" customWidth="1"/>
  </cols>
  <sheetData>
    <row r="1" spans="1:16">
      <c r="A1" s="5" t="s">
        <v>42</v>
      </c>
    </row>
    <row r="2" spans="1:16">
      <c r="P2">
        <f ca="1">_xll.CB.RecalcCounterFN()</f>
        <v>3</v>
      </c>
    </row>
    <row r="3" spans="1:16">
      <c r="A3" t="s">
        <v>43</v>
      </c>
      <c r="B3" t="s">
        <v>44</v>
      </c>
      <c r="C3">
        <v>0</v>
      </c>
    </row>
    <row r="4" spans="1:16">
      <c r="A4" t="s">
        <v>45</v>
      </c>
    </row>
    <row r="5" spans="1:16">
      <c r="A5" t="s">
        <v>46</v>
      </c>
    </row>
    <row r="7" spans="1:16">
      <c r="A7" s="5" t="s">
        <v>47</v>
      </c>
      <c r="B7" t="s">
        <v>48</v>
      </c>
    </row>
    <row r="8" spans="1:16">
      <c r="B8">
        <v>7</v>
      </c>
    </row>
    <row r="10" spans="1:16">
      <c r="A10" t="s">
        <v>49</v>
      </c>
    </row>
    <row r="11" spans="1:16">
      <c r="A11" t="e">
        <f>CB_DATA_!#REF!</f>
        <v>#REF!</v>
      </c>
      <c r="B11" t="e">
        <f>'Punto 1.'!#REF!</f>
        <v>#REF!</v>
      </c>
      <c r="C11" t="e">
        <f>'Punto 2.'!#REF!</f>
        <v>#REF!</v>
      </c>
      <c r="D11" t="e">
        <f>'Punto 3.'!#REF!</f>
        <v>#REF!</v>
      </c>
      <c r="E11" t="e">
        <f>'Punto 4.'!#REF!</f>
        <v>#REF!</v>
      </c>
      <c r="F11" t="e">
        <f>'Punto 5.'!#REF!</f>
        <v>#REF!</v>
      </c>
      <c r="G11" t="e">
        <f>'Punto 6. '!#REF!</f>
        <v>#REF!</v>
      </c>
    </row>
    <row r="13" spans="1:16">
      <c r="A13" t="s">
        <v>50</v>
      </c>
    </row>
    <row r="14" spans="1:16">
      <c r="A14" t="s">
        <v>54</v>
      </c>
      <c r="B14" t="s">
        <v>58</v>
      </c>
      <c r="C14" t="s">
        <v>64</v>
      </c>
      <c r="D14" t="s">
        <v>66</v>
      </c>
      <c r="E14" t="s">
        <v>68</v>
      </c>
      <c r="F14" t="s">
        <v>70</v>
      </c>
      <c r="G14" t="s">
        <v>72</v>
      </c>
    </row>
    <row r="16" spans="1:16">
      <c r="A16" t="s">
        <v>51</v>
      </c>
    </row>
    <row r="19" spans="1:7">
      <c r="A19" t="s">
        <v>52</v>
      </c>
    </row>
    <row r="20" spans="1:7">
      <c r="A20">
        <v>28</v>
      </c>
      <c r="B20">
        <v>31</v>
      </c>
      <c r="C20">
        <v>31</v>
      </c>
      <c r="D20">
        <v>31</v>
      </c>
      <c r="E20">
        <v>31</v>
      </c>
      <c r="F20">
        <v>31</v>
      </c>
      <c r="G20">
        <v>31</v>
      </c>
    </row>
    <row r="25" spans="1:7">
      <c r="A25" s="5" t="s">
        <v>53</v>
      </c>
    </row>
    <row r="26" spans="1:7">
      <c r="A26" s="97" t="s">
        <v>55</v>
      </c>
      <c r="B26" s="97" t="s">
        <v>59</v>
      </c>
      <c r="C26" s="97" t="s">
        <v>59</v>
      </c>
      <c r="D26" s="97" t="s">
        <v>59</v>
      </c>
      <c r="E26" s="97" t="s">
        <v>59</v>
      </c>
      <c r="F26" s="97" t="s">
        <v>59</v>
      </c>
      <c r="G26" s="97" t="s">
        <v>59</v>
      </c>
    </row>
    <row r="27" spans="1:7">
      <c r="A27" t="s">
        <v>56</v>
      </c>
      <c r="B27" t="s">
        <v>74</v>
      </c>
      <c r="C27" t="s">
        <v>79</v>
      </c>
      <c r="D27" t="s">
        <v>78</v>
      </c>
      <c r="E27" t="s">
        <v>76</v>
      </c>
      <c r="F27" t="s">
        <v>75</v>
      </c>
      <c r="G27" t="s">
        <v>77</v>
      </c>
    </row>
    <row r="28" spans="1:7">
      <c r="A28" s="97" t="s">
        <v>57</v>
      </c>
      <c r="B28" s="97" t="s">
        <v>57</v>
      </c>
      <c r="C28" s="97" t="s">
        <v>57</v>
      </c>
      <c r="D28" s="97" t="s">
        <v>57</v>
      </c>
      <c r="E28" s="97" t="s">
        <v>57</v>
      </c>
      <c r="F28" s="97" t="s">
        <v>57</v>
      </c>
      <c r="G28" s="97" t="s">
        <v>57</v>
      </c>
    </row>
    <row r="29" spans="1:7">
      <c r="B29" s="97" t="s">
        <v>55</v>
      </c>
      <c r="C29" s="97" t="s">
        <v>55</v>
      </c>
      <c r="D29" s="97" t="s">
        <v>55</v>
      </c>
      <c r="E29" s="97" t="s">
        <v>55</v>
      </c>
      <c r="F29" s="97" t="s">
        <v>55</v>
      </c>
      <c r="G29" s="97" t="s">
        <v>55</v>
      </c>
    </row>
    <row r="30" spans="1:7">
      <c r="B30" t="s">
        <v>60</v>
      </c>
      <c r="C30" t="s">
        <v>65</v>
      </c>
      <c r="D30" t="s">
        <v>67</v>
      </c>
      <c r="E30" t="s">
        <v>69</v>
      </c>
      <c r="F30" t="s">
        <v>71</v>
      </c>
      <c r="G30" t="s">
        <v>73</v>
      </c>
    </row>
    <row r="31" spans="1:7">
      <c r="B31" s="97" t="s">
        <v>57</v>
      </c>
      <c r="C31" s="97" t="s">
        <v>57</v>
      </c>
      <c r="D31" s="97" t="s">
        <v>57</v>
      </c>
      <c r="E31" s="97" t="s">
        <v>57</v>
      </c>
      <c r="F31" s="97" t="s">
        <v>57</v>
      </c>
      <c r="G31" s="97" t="s">
        <v>57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sheetPr codeName="Hoja7"/>
  <dimension ref="B2:M369"/>
  <sheetViews>
    <sheetView topLeftCell="A2" workbookViewId="0">
      <selection activeCell="L4" sqref="L4"/>
    </sheetView>
  </sheetViews>
  <sheetFormatPr baseColWidth="10" defaultRowHeight="15"/>
  <cols>
    <col min="2" max="2" width="4" style="42" bestFit="1" customWidth="1"/>
    <col min="3" max="3" width="7.7109375" style="42" bestFit="1" customWidth="1"/>
    <col min="4" max="4" width="21" style="42"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61" t="s">
        <v>12</v>
      </c>
      <c r="C3" s="40" t="s">
        <v>5</v>
      </c>
      <c r="D3" s="63" t="s">
        <v>32</v>
      </c>
      <c r="E3" s="43" t="s">
        <v>31</v>
      </c>
      <c r="F3" s="43" t="s">
        <v>30</v>
      </c>
      <c r="G3" s="43" t="s">
        <v>41</v>
      </c>
      <c r="H3" s="43" t="s">
        <v>30</v>
      </c>
    </row>
    <row r="4" spans="2:13" ht="16.5" thickTop="1" thickBot="1">
      <c r="B4" s="62">
        <v>1</v>
      </c>
      <c r="C4" s="41">
        <v>1597</v>
      </c>
      <c r="D4" s="64">
        <f t="shared" ref="D4:D67" si="0">C4-$L$6</f>
        <v>439</v>
      </c>
      <c r="E4" s="39">
        <f>D4*$L$17*1</f>
        <v>197550</v>
      </c>
      <c r="F4" s="39">
        <f>D4*$L$18*-1</f>
        <v>-13170</v>
      </c>
      <c r="G4" s="39">
        <f t="shared" ref="G4:H67" si="1">IF(E4&lt;0,0,E4)</f>
        <v>197550</v>
      </c>
      <c r="H4" s="39">
        <f t="shared" si="1"/>
        <v>0</v>
      </c>
      <c r="J4" s="59"/>
      <c r="K4" s="45" t="s">
        <v>29</v>
      </c>
      <c r="L4" s="99">
        <f>SUM(G4:H368)</f>
        <v>11311530</v>
      </c>
    </row>
    <row r="5" spans="2:13" ht="15.75" thickBot="1">
      <c r="B5" s="62">
        <v>2</v>
      </c>
      <c r="C5" s="41">
        <v>747</v>
      </c>
      <c r="D5" s="64">
        <f t="shared" si="0"/>
        <v>-411</v>
      </c>
      <c r="E5" s="39">
        <f t="shared" ref="E5:E68" si="2">D5*$L$17*1</f>
        <v>-184950</v>
      </c>
      <c r="F5" s="39">
        <f t="shared" ref="F5:F68" si="3">D5*$L$18*-1</f>
        <v>12330</v>
      </c>
      <c r="G5" s="39">
        <f t="shared" si="1"/>
        <v>0</v>
      </c>
      <c r="H5" s="39">
        <f t="shared" si="1"/>
        <v>12330</v>
      </c>
      <c r="J5" s="59"/>
      <c r="K5" s="46" t="s">
        <v>34</v>
      </c>
      <c r="L5" s="47"/>
      <c r="M5" s="33"/>
    </row>
    <row r="6" spans="2:13" ht="15.75" thickBot="1">
      <c r="B6" s="62">
        <v>3</v>
      </c>
      <c r="C6" s="41">
        <v>127</v>
      </c>
      <c r="D6" s="64">
        <f t="shared" si="0"/>
        <v>-1031</v>
      </c>
      <c r="E6" s="39">
        <f t="shared" si="2"/>
        <v>-463950</v>
      </c>
      <c r="F6" s="39">
        <f t="shared" si="3"/>
        <v>30930</v>
      </c>
      <c r="G6" s="39">
        <f t="shared" si="1"/>
        <v>0</v>
      </c>
      <c r="H6" s="39">
        <f t="shared" si="1"/>
        <v>30930</v>
      </c>
      <c r="J6" s="59"/>
      <c r="K6" s="48" t="s">
        <v>33</v>
      </c>
      <c r="L6" s="98">
        <v>1158</v>
      </c>
    </row>
    <row r="7" spans="2:13" ht="15.75" thickBot="1">
      <c r="B7" s="62">
        <v>4</v>
      </c>
      <c r="C7" s="41">
        <v>238</v>
      </c>
      <c r="D7" s="64">
        <f t="shared" si="0"/>
        <v>-920</v>
      </c>
      <c r="E7" s="39">
        <f t="shared" si="2"/>
        <v>-414000</v>
      </c>
      <c r="F7" s="39">
        <f t="shared" si="3"/>
        <v>27600</v>
      </c>
      <c r="G7" s="39">
        <f t="shared" si="1"/>
        <v>0</v>
      </c>
      <c r="H7" s="39">
        <f t="shared" si="1"/>
        <v>27600</v>
      </c>
      <c r="J7" s="60"/>
    </row>
    <row r="8" spans="2:13" ht="15.75" thickBot="1">
      <c r="B8" s="62">
        <v>5</v>
      </c>
      <c r="C8" s="41">
        <v>1139</v>
      </c>
      <c r="D8" s="64">
        <f t="shared" si="0"/>
        <v>-19</v>
      </c>
      <c r="E8" s="39">
        <f t="shared" si="2"/>
        <v>-8550</v>
      </c>
      <c r="F8" s="39">
        <f t="shared" si="3"/>
        <v>570</v>
      </c>
      <c r="G8" s="39">
        <f t="shared" si="1"/>
        <v>0</v>
      </c>
      <c r="H8" s="39">
        <f t="shared" si="1"/>
        <v>570</v>
      </c>
      <c r="J8" s="60"/>
      <c r="K8" s="44" t="s">
        <v>8</v>
      </c>
      <c r="L8" s="44">
        <f>MIN(C4:C368)</f>
        <v>3</v>
      </c>
    </row>
    <row r="9" spans="2:13" ht="15.75" thickBot="1">
      <c r="B9" s="62">
        <v>6</v>
      </c>
      <c r="C9" s="41">
        <v>196</v>
      </c>
      <c r="D9" s="64">
        <f t="shared" si="0"/>
        <v>-962</v>
      </c>
      <c r="E9" s="39">
        <f t="shared" si="2"/>
        <v>-432900</v>
      </c>
      <c r="F9" s="39">
        <f t="shared" si="3"/>
        <v>28860</v>
      </c>
      <c r="G9" s="39">
        <f t="shared" si="1"/>
        <v>0</v>
      </c>
      <c r="H9" s="39">
        <f t="shared" si="1"/>
        <v>28860</v>
      </c>
      <c r="J9" s="60"/>
      <c r="K9" s="60" t="s">
        <v>7</v>
      </c>
      <c r="L9" s="44">
        <f>MAX(C4:C368)</f>
        <v>2573</v>
      </c>
    </row>
    <row r="10" spans="2:13" ht="15.75" thickBot="1">
      <c r="B10" s="62">
        <v>7</v>
      </c>
      <c r="C10" s="41">
        <v>443</v>
      </c>
      <c r="D10" s="64">
        <f t="shared" si="0"/>
        <v>-715</v>
      </c>
      <c r="E10" s="39">
        <f t="shared" si="2"/>
        <v>-321750</v>
      </c>
      <c r="F10" s="39">
        <f t="shared" si="3"/>
        <v>21450</v>
      </c>
      <c r="G10" s="39">
        <f t="shared" si="1"/>
        <v>0</v>
      </c>
      <c r="H10" s="39">
        <f t="shared" si="1"/>
        <v>21450</v>
      </c>
      <c r="J10" s="60"/>
      <c r="K10" s="60"/>
    </row>
    <row r="11" spans="2:13" ht="15.75" thickBot="1">
      <c r="B11" s="62">
        <v>8</v>
      </c>
      <c r="C11" s="41">
        <v>91</v>
      </c>
      <c r="D11" s="64">
        <f t="shared" si="0"/>
        <v>-1067</v>
      </c>
      <c r="E11" s="39">
        <f t="shared" si="2"/>
        <v>-480150</v>
      </c>
      <c r="F11" s="39">
        <f t="shared" si="3"/>
        <v>32010</v>
      </c>
      <c r="G11" s="39">
        <f t="shared" si="1"/>
        <v>0</v>
      </c>
      <c r="H11" s="39">
        <f t="shared" si="1"/>
        <v>32010</v>
      </c>
      <c r="J11" s="60"/>
      <c r="K11" s="60"/>
    </row>
    <row r="12" spans="2:13" ht="15.75" thickBot="1">
      <c r="B12" s="62">
        <v>9</v>
      </c>
      <c r="C12" s="41">
        <v>1017</v>
      </c>
      <c r="D12" s="64">
        <f t="shared" si="0"/>
        <v>-141</v>
      </c>
      <c r="E12" s="39">
        <f t="shared" si="2"/>
        <v>-63450</v>
      </c>
      <c r="F12" s="39">
        <f t="shared" si="3"/>
        <v>4230</v>
      </c>
      <c r="G12" s="39">
        <f t="shared" si="1"/>
        <v>0</v>
      </c>
      <c r="H12" s="39">
        <f t="shared" si="1"/>
        <v>4230</v>
      </c>
      <c r="J12" s="60"/>
      <c r="K12" s="60"/>
    </row>
    <row r="13" spans="2:13" ht="15.75" thickBot="1">
      <c r="B13" s="62">
        <v>10</v>
      </c>
      <c r="C13" s="41">
        <v>1214</v>
      </c>
      <c r="D13" s="64">
        <f t="shared" si="0"/>
        <v>56</v>
      </c>
      <c r="E13" s="39">
        <f t="shared" si="2"/>
        <v>25200</v>
      </c>
      <c r="F13" s="39">
        <f t="shared" si="3"/>
        <v>-1680</v>
      </c>
      <c r="G13" s="39">
        <f t="shared" si="1"/>
        <v>25200</v>
      </c>
      <c r="H13" s="39">
        <f t="shared" si="1"/>
        <v>0</v>
      </c>
      <c r="K13" s="60"/>
    </row>
    <row r="14" spans="2:13" ht="16.5" thickTop="1" thickBot="1">
      <c r="B14" s="62">
        <v>11</v>
      </c>
      <c r="C14" s="41">
        <v>209</v>
      </c>
      <c r="D14" s="64">
        <f t="shared" si="0"/>
        <v>-949</v>
      </c>
      <c r="E14" s="39">
        <f t="shared" si="2"/>
        <v>-427050</v>
      </c>
      <c r="F14" s="39">
        <f t="shared" si="3"/>
        <v>28470</v>
      </c>
      <c r="G14" s="39">
        <f t="shared" si="1"/>
        <v>0</v>
      </c>
      <c r="H14" s="39">
        <f t="shared" si="1"/>
        <v>28470</v>
      </c>
      <c r="J14" s="51"/>
      <c r="K14" s="49" t="s">
        <v>35</v>
      </c>
      <c r="L14" s="50"/>
    </row>
    <row r="15" spans="2:13" ht="15.75" thickBot="1">
      <c r="B15" s="62">
        <v>12</v>
      </c>
      <c r="C15" s="41">
        <v>209</v>
      </c>
      <c r="D15" s="64">
        <f t="shared" si="0"/>
        <v>-949</v>
      </c>
      <c r="E15" s="39">
        <f t="shared" si="2"/>
        <v>-427050</v>
      </c>
      <c r="F15" s="39">
        <f t="shared" si="3"/>
        <v>28470</v>
      </c>
      <c r="G15" s="39">
        <f t="shared" si="1"/>
        <v>0</v>
      </c>
      <c r="H15" s="39">
        <f t="shared" si="1"/>
        <v>28470</v>
      </c>
      <c r="J15" s="51"/>
      <c r="K15" s="52" t="s">
        <v>36</v>
      </c>
      <c r="L15" s="53">
        <v>600</v>
      </c>
    </row>
    <row r="16" spans="2:13" ht="15.75" thickBot="1">
      <c r="B16" s="62">
        <v>13</v>
      </c>
      <c r="C16" s="41">
        <v>119</v>
      </c>
      <c r="D16" s="64">
        <f t="shared" si="0"/>
        <v>-1039</v>
      </c>
      <c r="E16" s="39">
        <f t="shared" si="2"/>
        <v>-467550</v>
      </c>
      <c r="F16" s="39">
        <f t="shared" si="3"/>
        <v>31170</v>
      </c>
      <c r="G16" s="39">
        <f t="shared" si="1"/>
        <v>0</v>
      </c>
      <c r="H16" s="39">
        <f t="shared" si="1"/>
        <v>31170</v>
      </c>
      <c r="J16" s="51"/>
      <c r="K16" s="54" t="s">
        <v>37</v>
      </c>
      <c r="L16" s="55">
        <v>150</v>
      </c>
    </row>
    <row r="17" spans="2:12" ht="15.75" thickBot="1">
      <c r="B17" s="62">
        <v>14</v>
      </c>
      <c r="C17" s="41">
        <v>514</v>
      </c>
      <c r="D17" s="64">
        <f t="shared" si="0"/>
        <v>-644</v>
      </c>
      <c r="E17" s="39">
        <f t="shared" si="2"/>
        <v>-289800</v>
      </c>
      <c r="F17" s="39">
        <f t="shared" si="3"/>
        <v>19320</v>
      </c>
      <c r="G17" s="39">
        <f t="shared" si="1"/>
        <v>0</v>
      </c>
      <c r="H17" s="39">
        <f t="shared" si="1"/>
        <v>19320</v>
      </c>
      <c r="J17" s="51"/>
      <c r="K17" s="52" t="s">
        <v>40</v>
      </c>
      <c r="L17" s="53">
        <v>450</v>
      </c>
    </row>
    <row r="18" spans="2:12" ht="15.75" thickBot="1">
      <c r="B18" s="62">
        <v>15</v>
      </c>
      <c r="C18" s="41">
        <v>295</v>
      </c>
      <c r="D18" s="64">
        <f t="shared" si="0"/>
        <v>-863</v>
      </c>
      <c r="E18" s="39">
        <f t="shared" si="2"/>
        <v>-388350</v>
      </c>
      <c r="F18" s="39">
        <f t="shared" si="3"/>
        <v>25890</v>
      </c>
      <c r="G18" s="39">
        <f t="shared" si="1"/>
        <v>0</v>
      </c>
      <c r="H18" s="39">
        <f t="shared" si="1"/>
        <v>25890</v>
      </c>
      <c r="J18" s="51"/>
      <c r="K18" s="54" t="s">
        <v>38</v>
      </c>
      <c r="L18" s="55">
        <v>30</v>
      </c>
    </row>
    <row r="19" spans="2:12" ht="15.75" thickBot="1">
      <c r="B19" s="62">
        <v>16</v>
      </c>
      <c r="C19" s="41">
        <v>708</v>
      </c>
      <c r="D19" s="64">
        <f t="shared" si="0"/>
        <v>-450</v>
      </c>
      <c r="E19" s="39">
        <f t="shared" si="2"/>
        <v>-202500</v>
      </c>
      <c r="F19" s="39">
        <f t="shared" si="3"/>
        <v>13500</v>
      </c>
      <c r="G19" s="39">
        <f t="shared" si="1"/>
        <v>0</v>
      </c>
      <c r="H19" s="39">
        <f t="shared" si="1"/>
        <v>13500</v>
      </c>
      <c r="J19" s="51"/>
      <c r="K19" s="56" t="s">
        <v>39</v>
      </c>
      <c r="L19" s="57">
        <v>5</v>
      </c>
    </row>
    <row r="20" spans="2:12" ht="15.75" thickBot="1">
      <c r="B20" s="62">
        <v>17</v>
      </c>
      <c r="C20" s="41">
        <v>303</v>
      </c>
      <c r="D20" s="64">
        <f t="shared" si="0"/>
        <v>-855</v>
      </c>
      <c r="E20" s="39">
        <f t="shared" si="2"/>
        <v>-384750</v>
      </c>
      <c r="F20" s="39">
        <f t="shared" si="3"/>
        <v>25650</v>
      </c>
      <c r="G20" s="39">
        <f t="shared" si="1"/>
        <v>0</v>
      </c>
      <c r="H20" s="39">
        <f t="shared" si="1"/>
        <v>25650</v>
      </c>
    </row>
    <row r="21" spans="2:12" ht="15.75" thickBot="1">
      <c r="B21" s="62">
        <v>18</v>
      </c>
      <c r="C21" s="41">
        <v>380</v>
      </c>
      <c r="D21" s="64">
        <f t="shared" si="0"/>
        <v>-778</v>
      </c>
      <c r="E21" s="39">
        <f t="shared" si="2"/>
        <v>-350100</v>
      </c>
      <c r="F21" s="39">
        <f t="shared" si="3"/>
        <v>23340</v>
      </c>
      <c r="G21" s="39">
        <f t="shared" si="1"/>
        <v>0</v>
      </c>
      <c r="H21" s="39">
        <f t="shared" si="1"/>
        <v>23340</v>
      </c>
    </row>
    <row r="22" spans="2:12" ht="15.75" thickBot="1">
      <c r="B22" s="62">
        <v>19</v>
      </c>
      <c r="C22" s="41">
        <v>913</v>
      </c>
      <c r="D22" s="64">
        <f t="shared" si="0"/>
        <v>-245</v>
      </c>
      <c r="E22" s="39">
        <f t="shared" si="2"/>
        <v>-110250</v>
      </c>
      <c r="F22" s="39">
        <f t="shared" si="3"/>
        <v>7350</v>
      </c>
      <c r="G22" s="39">
        <f t="shared" si="1"/>
        <v>0</v>
      </c>
      <c r="H22" s="39">
        <f t="shared" si="1"/>
        <v>7350</v>
      </c>
    </row>
    <row r="23" spans="2:12" ht="15.75" thickBot="1">
      <c r="B23" s="62">
        <v>20</v>
      </c>
      <c r="C23" s="41">
        <v>31</v>
      </c>
      <c r="D23" s="64">
        <f t="shared" si="0"/>
        <v>-1127</v>
      </c>
      <c r="E23" s="39">
        <f t="shared" si="2"/>
        <v>-507150</v>
      </c>
      <c r="F23" s="39">
        <f t="shared" si="3"/>
        <v>33810</v>
      </c>
      <c r="G23" s="39">
        <f t="shared" si="1"/>
        <v>0</v>
      </c>
      <c r="H23" s="39">
        <f t="shared" si="1"/>
        <v>33810</v>
      </c>
    </row>
    <row r="24" spans="2:12" ht="15.75" thickBot="1">
      <c r="B24" s="62">
        <v>21</v>
      </c>
      <c r="C24" s="41">
        <v>214</v>
      </c>
      <c r="D24" s="64">
        <f t="shared" si="0"/>
        <v>-944</v>
      </c>
      <c r="E24" s="39">
        <f t="shared" si="2"/>
        <v>-424800</v>
      </c>
      <c r="F24" s="39">
        <f t="shared" si="3"/>
        <v>28320</v>
      </c>
      <c r="G24" s="39">
        <f t="shared" si="1"/>
        <v>0</v>
      </c>
      <c r="H24" s="39">
        <f t="shared" si="1"/>
        <v>28320</v>
      </c>
    </row>
    <row r="25" spans="2:12" ht="15.75" thickBot="1">
      <c r="B25" s="62">
        <v>22</v>
      </c>
      <c r="C25" s="41">
        <v>57</v>
      </c>
      <c r="D25" s="64">
        <f t="shared" si="0"/>
        <v>-1101</v>
      </c>
      <c r="E25" s="39">
        <f t="shared" si="2"/>
        <v>-495450</v>
      </c>
      <c r="F25" s="39">
        <f t="shared" si="3"/>
        <v>33030</v>
      </c>
      <c r="G25" s="39">
        <f t="shared" si="1"/>
        <v>0</v>
      </c>
      <c r="H25" s="39">
        <f t="shared" si="1"/>
        <v>33030</v>
      </c>
    </row>
    <row r="26" spans="2:12" ht="15.75" thickBot="1">
      <c r="B26" s="62">
        <v>23</v>
      </c>
      <c r="C26" s="41">
        <v>824</v>
      </c>
      <c r="D26" s="64">
        <f t="shared" si="0"/>
        <v>-334</v>
      </c>
      <c r="E26" s="39">
        <f t="shared" si="2"/>
        <v>-150300</v>
      </c>
      <c r="F26" s="39">
        <f t="shared" si="3"/>
        <v>10020</v>
      </c>
      <c r="G26" s="39">
        <f t="shared" si="1"/>
        <v>0</v>
      </c>
      <c r="H26" s="39">
        <f t="shared" si="1"/>
        <v>10020</v>
      </c>
    </row>
    <row r="27" spans="2:12" ht="15.75" thickBot="1">
      <c r="B27" s="62">
        <v>24</v>
      </c>
      <c r="C27" s="41">
        <v>104</v>
      </c>
      <c r="D27" s="64">
        <f t="shared" si="0"/>
        <v>-1054</v>
      </c>
      <c r="E27" s="39">
        <f t="shared" si="2"/>
        <v>-474300</v>
      </c>
      <c r="F27" s="39">
        <f t="shared" si="3"/>
        <v>31620</v>
      </c>
      <c r="G27" s="39">
        <f t="shared" si="1"/>
        <v>0</v>
      </c>
      <c r="H27" s="39">
        <f t="shared" si="1"/>
        <v>31620</v>
      </c>
    </row>
    <row r="28" spans="2:12" ht="15.75" thickBot="1">
      <c r="B28" s="62">
        <v>25</v>
      </c>
      <c r="C28" s="41">
        <v>397</v>
      </c>
      <c r="D28" s="64">
        <f t="shared" si="0"/>
        <v>-761</v>
      </c>
      <c r="E28" s="39">
        <f t="shared" si="2"/>
        <v>-342450</v>
      </c>
      <c r="F28" s="39">
        <f t="shared" si="3"/>
        <v>22830</v>
      </c>
      <c r="G28" s="39">
        <f t="shared" si="1"/>
        <v>0</v>
      </c>
      <c r="H28" s="39">
        <f t="shared" si="1"/>
        <v>22830</v>
      </c>
    </row>
    <row r="29" spans="2:12" ht="15.75" thickBot="1">
      <c r="B29" s="62">
        <v>26</v>
      </c>
      <c r="C29" s="41">
        <v>274</v>
      </c>
      <c r="D29" s="64">
        <f t="shared" si="0"/>
        <v>-884</v>
      </c>
      <c r="E29" s="39">
        <f t="shared" si="2"/>
        <v>-397800</v>
      </c>
      <c r="F29" s="39">
        <f t="shared" si="3"/>
        <v>26520</v>
      </c>
      <c r="G29" s="39">
        <f t="shared" si="1"/>
        <v>0</v>
      </c>
      <c r="H29" s="39">
        <f t="shared" si="1"/>
        <v>26520</v>
      </c>
    </row>
    <row r="30" spans="2:12" ht="15.75" thickBot="1">
      <c r="B30" s="62">
        <v>27</v>
      </c>
      <c r="C30" s="41">
        <v>261</v>
      </c>
      <c r="D30" s="64">
        <f t="shared" si="0"/>
        <v>-897</v>
      </c>
      <c r="E30" s="39">
        <f t="shared" si="2"/>
        <v>-403650</v>
      </c>
      <c r="F30" s="39">
        <f t="shared" si="3"/>
        <v>26910</v>
      </c>
      <c r="G30" s="39">
        <f t="shared" si="1"/>
        <v>0</v>
      </c>
      <c r="H30" s="39">
        <f t="shared" si="1"/>
        <v>26910</v>
      </c>
    </row>
    <row r="31" spans="2:12" ht="15.75" thickBot="1">
      <c r="B31" s="62">
        <v>28</v>
      </c>
      <c r="C31" s="41">
        <v>158</v>
      </c>
      <c r="D31" s="64">
        <f t="shared" si="0"/>
        <v>-1000</v>
      </c>
      <c r="E31" s="39">
        <f t="shared" si="2"/>
        <v>-450000</v>
      </c>
      <c r="F31" s="39">
        <f t="shared" si="3"/>
        <v>30000</v>
      </c>
      <c r="G31" s="39">
        <f t="shared" si="1"/>
        <v>0</v>
      </c>
      <c r="H31" s="39">
        <f t="shared" si="1"/>
        <v>30000</v>
      </c>
    </row>
    <row r="32" spans="2:12" ht="15.75" thickBot="1">
      <c r="B32" s="62">
        <v>29</v>
      </c>
      <c r="C32" s="41">
        <v>2573</v>
      </c>
      <c r="D32" s="64">
        <f t="shared" si="0"/>
        <v>1415</v>
      </c>
      <c r="E32" s="39">
        <f t="shared" si="2"/>
        <v>636750</v>
      </c>
      <c r="F32" s="39">
        <f t="shared" si="3"/>
        <v>-42450</v>
      </c>
      <c r="G32" s="39">
        <f t="shared" si="1"/>
        <v>636750</v>
      </c>
      <c r="H32" s="39">
        <f t="shared" si="1"/>
        <v>0</v>
      </c>
    </row>
    <row r="33" spans="2:8" ht="15.75" thickBot="1">
      <c r="B33" s="62">
        <v>30</v>
      </c>
      <c r="C33" s="41">
        <v>810</v>
      </c>
      <c r="D33" s="64">
        <f t="shared" si="0"/>
        <v>-348</v>
      </c>
      <c r="E33" s="39">
        <f t="shared" si="2"/>
        <v>-156600</v>
      </c>
      <c r="F33" s="39">
        <f t="shared" si="3"/>
        <v>10440</v>
      </c>
      <c r="G33" s="39">
        <f t="shared" si="1"/>
        <v>0</v>
      </c>
      <c r="H33" s="39">
        <f t="shared" si="1"/>
        <v>10440</v>
      </c>
    </row>
    <row r="34" spans="2:8" ht="15.75" thickBot="1">
      <c r="B34" s="62">
        <v>31</v>
      </c>
      <c r="C34" s="41">
        <v>1205</v>
      </c>
      <c r="D34" s="64">
        <f t="shared" si="0"/>
        <v>47</v>
      </c>
      <c r="E34" s="39">
        <f t="shared" si="2"/>
        <v>21150</v>
      </c>
      <c r="F34" s="39">
        <f t="shared" si="3"/>
        <v>-1410</v>
      </c>
      <c r="G34" s="39">
        <f t="shared" si="1"/>
        <v>21150</v>
      </c>
      <c r="H34" s="39">
        <f t="shared" si="1"/>
        <v>0</v>
      </c>
    </row>
    <row r="35" spans="2:8" ht="15.75" thickBot="1">
      <c r="B35" s="62">
        <v>32</v>
      </c>
      <c r="C35" s="41">
        <v>6</v>
      </c>
      <c r="D35" s="64">
        <f t="shared" si="0"/>
        <v>-1152</v>
      </c>
      <c r="E35" s="39">
        <f t="shared" si="2"/>
        <v>-518400</v>
      </c>
      <c r="F35" s="39">
        <f t="shared" si="3"/>
        <v>34560</v>
      </c>
      <c r="G35" s="39">
        <f t="shared" si="1"/>
        <v>0</v>
      </c>
      <c r="H35" s="39">
        <f t="shared" si="1"/>
        <v>34560</v>
      </c>
    </row>
    <row r="36" spans="2:8" ht="15.75" thickBot="1">
      <c r="B36" s="62">
        <v>33</v>
      </c>
      <c r="C36" s="41">
        <v>500</v>
      </c>
      <c r="D36" s="64">
        <f t="shared" si="0"/>
        <v>-658</v>
      </c>
      <c r="E36" s="39">
        <f t="shared" si="2"/>
        <v>-296100</v>
      </c>
      <c r="F36" s="39">
        <f t="shared" si="3"/>
        <v>19740</v>
      </c>
      <c r="G36" s="39">
        <f t="shared" si="1"/>
        <v>0</v>
      </c>
      <c r="H36" s="39">
        <f t="shared" si="1"/>
        <v>19740</v>
      </c>
    </row>
    <row r="37" spans="2:8" ht="15.75" thickBot="1">
      <c r="B37" s="62">
        <v>34</v>
      </c>
      <c r="C37" s="41">
        <v>567</v>
      </c>
      <c r="D37" s="64">
        <f t="shared" si="0"/>
        <v>-591</v>
      </c>
      <c r="E37" s="39">
        <f t="shared" si="2"/>
        <v>-265950</v>
      </c>
      <c r="F37" s="39">
        <f t="shared" si="3"/>
        <v>17730</v>
      </c>
      <c r="G37" s="39">
        <f t="shared" si="1"/>
        <v>0</v>
      </c>
      <c r="H37" s="39">
        <f t="shared" si="1"/>
        <v>17730</v>
      </c>
    </row>
    <row r="38" spans="2:8" ht="15.75" thickBot="1">
      <c r="B38" s="62">
        <v>35</v>
      </c>
      <c r="C38" s="41">
        <v>445</v>
      </c>
      <c r="D38" s="64">
        <f t="shared" si="0"/>
        <v>-713</v>
      </c>
      <c r="E38" s="39">
        <f t="shared" si="2"/>
        <v>-320850</v>
      </c>
      <c r="F38" s="39">
        <f t="shared" si="3"/>
        <v>21390</v>
      </c>
      <c r="G38" s="39">
        <f t="shared" si="1"/>
        <v>0</v>
      </c>
      <c r="H38" s="39">
        <f t="shared" si="1"/>
        <v>21390</v>
      </c>
    </row>
    <row r="39" spans="2:8" ht="15.75" thickBot="1">
      <c r="B39" s="62">
        <v>36</v>
      </c>
      <c r="C39" s="41">
        <v>454</v>
      </c>
      <c r="D39" s="64">
        <f t="shared" si="0"/>
        <v>-704</v>
      </c>
      <c r="E39" s="39">
        <f t="shared" si="2"/>
        <v>-316800</v>
      </c>
      <c r="F39" s="39">
        <f t="shared" si="3"/>
        <v>21120</v>
      </c>
      <c r="G39" s="39">
        <f t="shared" si="1"/>
        <v>0</v>
      </c>
      <c r="H39" s="39">
        <f t="shared" si="1"/>
        <v>21120</v>
      </c>
    </row>
    <row r="40" spans="2:8" ht="15.75" thickBot="1">
      <c r="B40" s="62">
        <v>37</v>
      </c>
      <c r="C40" s="41">
        <v>842</v>
      </c>
      <c r="D40" s="64">
        <f t="shared" si="0"/>
        <v>-316</v>
      </c>
      <c r="E40" s="39">
        <f t="shared" si="2"/>
        <v>-142200</v>
      </c>
      <c r="F40" s="39">
        <f t="shared" si="3"/>
        <v>9480</v>
      </c>
      <c r="G40" s="39">
        <f t="shared" si="1"/>
        <v>0</v>
      </c>
      <c r="H40" s="39">
        <f t="shared" si="1"/>
        <v>9480</v>
      </c>
    </row>
    <row r="41" spans="2:8" ht="15.75" thickBot="1">
      <c r="B41" s="62">
        <v>38</v>
      </c>
      <c r="C41" s="41">
        <v>430</v>
      </c>
      <c r="D41" s="64">
        <f t="shared" si="0"/>
        <v>-728</v>
      </c>
      <c r="E41" s="39">
        <f t="shared" si="2"/>
        <v>-327600</v>
      </c>
      <c r="F41" s="39">
        <f t="shared" si="3"/>
        <v>21840</v>
      </c>
      <c r="G41" s="39">
        <f t="shared" si="1"/>
        <v>0</v>
      </c>
      <c r="H41" s="39">
        <f t="shared" si="1"/>
        <v>21840</v>
      </c>
    </row>
    <row r="42" spans="2:8" ht="15.75" thickBot="1">
      <c r="B42" s="62">
        <v>39</v>
      </c>
      <c r="C42" s="41">
        <v>848</v>
      </c>
      <c r="D42" s="64">
        <f t="shared" si="0"/>
        <v>-310</v>
      </c>
      <c r="E42" s="39">
        <f t="shared" si="2"/>
        <v>-139500</v>
      </c>
      <c r="F42" s="39">
        <f t="shared" si="3"/>
        <v>9300</v>
      </c>
      <c r="G42" s="39">
        <f t="shared" si="1"/>
        <v>0</v>
      </c>
      <c r="H42" s="39">
        <f t="shared" si="1"/>
        <v>9300</v>
      </c>
    </row>
    <row r="43" spans="2:8" ht="15.75" thickBot="1">
      <c r="B43" s="62">
        <v>40</v>
      </c>
      <c r="C43" s="41">
        <v>177</v>
      </c>
      <c r="D43" s="64">
        <f t="shared" si="0"/>
        <v>-981</v>
      </c>
      <c r="E43" s="39">
        <f t="shared" si="2"/>
        <v>-441450</v>
      </c>
      <c r="F43" s="39">
        <f t="shared" si="3"/>
        <v>29430</v>
      </c>
      <c r="G43" s="39">
        <f t="shared" si="1"/>
        <v>0</v>
      </c>
      <c r="H43" s="39">
        <f t="shared" si="1"/>
        <v>29430</v>
      </c>
    </row>
    <row r="44" spans="2:8" ht="15.75" thickBot="1">
      <c r="B44" s="62">
        <v>41</v>
      </c>
      <c r="C44" s="41">
        <v>335</v>
      </c>
      <c r="D44" s="64">
        <f t="shared" si="0"/>
        <v>-823</v>
      </c>
      <c r="E44" s="39">
        <f t="shared" si="2"/>
        <v>-370350</v>
      </c>
      <c r="F44" s="39">
        <f t="shared" si="3"/>
        <v>24690</v>
      </c>
      <c r="G44" s="39">
        <f t="shared" si="1"/>
        <v>0</v>
      </c>
      <c r="H44" s="39">
        <f t="shared" si="1"/>
        <v>24690</v>
      </c>
    </row>
    <row r="45" spans="2:8" ht="15.75" thickBot="1">
      <c r="B45" s="62">
        <v>42</v>
      </c>
      <c r="C45" s="41">
        <v>176</v>
      </c>
      <c r="D45" s="64">
        <f t="shared" si="0"/>
        <v>-982</v>
      </c>
      <c r="E45" s="39">
        <f t="shared" si="2"/>
        <v>-441900</v>
      </c>
      <c r="F45" s="39">
        <f t="shared" si="3"/>
        <v>29460</v>
      </c>
      <c r="G45" s="39">
        <f t="shared" si="1"/>
        <v>0</v>
      </c>
      <c r="H45" s="39">
        <f t="shared" si="1"/>
        <v>29460</v>
      </c>
    </row>
    <row r="46" spans="2:8" ht="15.75" thickBot="1">
      <c r="B46" s="62">
        <v>43</v>
      </c>
      <c r="C46" s="41">
        <v>703</v>
      </c>
      <c r="D46" s="64">
        <f t="shared" si="0"/>
        <v>-455</v>
      </c>
      <c r="E46" s="39">
        <f t="shared" si="2"/>
        <v>-204750</v>
      </c>
      <c r="F46" s="39">
        <f t="shared" si="3"/>
        <v>13650</v>
      </c>
      <c r="G46" s="39">
        <f t="shared" si="1"/>
        <v>0</v>
      </c>
      <c r="H46" s="39">
        <f t="shared" si="1"/>
        <v>13650</v>
      </c>
    </row>
    <row r="47" spans="2:8" ht="15.75" thickBot="1">
      <c r="B47" s="62">
        <v>44</v>
      </c>
      <c r="C47" s="41">
        <v>171</v>
      </c>
      <c r="D47" s="64">
        <f t="shared" si="0"/>
        <v>-987</v>
      </c>
      <c r="E47" s="39">
        <f t="shared" si="2"/>
        <v>-444150</v>
      </c>
      <c r="F47" s="39">
        <f t="shared" si="3"/>
        <v>29610</v>
      </c>
      <c r="G47" s="39">
        <f t="shared" si="1"/>
        <v>0</v>
      </c>
      <c r="H47" s="39">
        <f t="shared" si="1"/>
        <v>29610</v>
      </c>
    </row>
    <row r="48" spans="2:8" ht="15.75" thickBot="1">
      <c r="B48" s="62">
        <v>45</v>
      </c>
      <c r="C48" s="41">
        <v>9</v>
      </c>
      <c r="D48" s="64">
        <f t="shared" si="0"/>
        <v>-1149</v>
      </c>
      <c r="E48" s="39">
        <f t="shared" si="2"/>
        <v>-517050</v>
      </c>
      <c r="F48" s="39">
        <f t="shared" si="3"/>
        <v>34470</v>
      </c>
      <c r="G48" s="39">
        <f t="shared" si="1"/>
        <v>0</v>
      </c>
      <c r="H48" s="39">
        <f t="shared" si="1"/>
        <v>34470</v>
      </c>
    </row>
    <row r="49" spans="2:8" ht="15.75" thickBot="1">
      <c r="B49" s="62">
        <v>46</v>
      </c>
      <c r="C49" s="41">
        <v>311</v>
      </c>
      <c r="D49" s="64">
        <f t="shared" si="0"/>
        <v>-847</v>
      </c>
      <c r="E49" s="39">
        <f t="shared" si="2"/>
        <v>-381150</v>
      </c>
      <c r="F49" s="39">
        <f t="shared" si="3"/>
        <v>25410</v>
      </c>
      <c r="G49" s="39">
        <f t="shared" si="1"/>
        <v>0</v>
      </c>
      <c r="H49" s="39">
        <f t="shared" si="1"/>
        <v>25410</v>
      </c>
    </row>
    <row r="50" spans="2:8" ht="15.75" thickBot="1">
      <c r="B50" s="62">
        <v>47</v>
      </c>
      <c r="C50" s="41">
        <v>1526</v>
      </c>
      <c r="D50" s="64">
        <f t="shared" si="0"/>
        <v>368</v>
      </c>
      <c r="E50" s="39">
        <f t="shared" si="2"/>
        <v>165600</v>
      </c>
      <c r="F50" s="39">
        <f t="shared" si="3"/>
        <v>-11040</v>
      </c>
      <c r="G50" s="39">
        <f t="shared" si="1"/>
        <v>165600</v>
      </c>
      <c r="H50" s="39">
        <f t="shared" si="1"/>
        <v>0</v>
      </c>
    </row>
    <row r="51" spans="2:8" ht="15.75" thickBot="1">
      <c r="B51" s="62">
        <v>48</v>
      </c>
      <c r="C51" s="41">
        <v>1045</v>
      </c>
      <c r="D51" s="64">
        <f t="shared" si="0"/>
        <v>-113</v>
      </c>
      <c r="E51" s="39">
        <f t="shared" si="2"/>
        <v>-50850</v>
      </c>
      <c r="F51" s="39">
        <f t="shared" si="3"/>
        <v>3390</v>
      </c>
      <c r="G51" s="39">
        <f t="shared" si="1"/>
        <v>0</v>
      </c>
      <c r="H51" s="39">
        <f t="shared" si="1"/>
        <v>3390</v>
      </c>
    </row>
    <row r="52" spans="2:8" ht="15.75" thickBot="1">
      <c r="B52" s="62">
        <v>49</v>
      </c>
      <c r="C52" s="41">
        <v>106</v>
      </c>
      <c r="D52" s="64">
        <f t="shared" si="0"/>
        <v>-1052</v>
      </c>
      <c r="E52" s="39">
        <f t="shared" si="2"/>
        <v>-473400</v>
      </c>
      <c r="F52" s="39">
        <f t="shared" si="3"/>
        <v>31560</v>
      </c>
      <c r="G52" s="39">
        <f t="shared" si="1"/>
        <v>0</v>
      </c>
      <c r="H52" s="39">
        <f t="shared" si="1"/>
        <v>31560</v>
      </c>
    </row>
    <row r="53" spans="2:8" ht="15.75" thickBot="1">
      <c r="B53" s="62">
        <v>50</v>
      </c>
      <c r="C53" s="41">
        <v>180</v>
      </c>
      <c r="D53" s="64">
        <f t="shared" si="0"/>
        <v>-978</v>
      </c>
      <c r="E53" s="39">
        <f t="shared" si="2"/>
        <v>-440100</v>
      </c>
      <c r="F53" s="39">
        <f t="shared" si="3"/>
        <v>29340</v>
      </c>
      <c r="G53" s="39">
        <f t="shared" si="1"/>
        <v>0</v>
      </c>
      <c r="H53" s="39">
        <f t="shared" si="1"/>
        <v>29340</v>
      </c>
    </row>
    <row r="54" spans="2:8" ht="15.75" thickBot="1">
      <c r="B54" s="62">
        <v>51</v>
      </c>
      <c r="C54" s="41">
        <v>462</v>
      </c>
      <c r="D54" s="64">
        <f t="shared" si="0"/>
        <v>-696</v>
      </c>
      <c r="E54" s="39">
        <f t="shared" si="2"/>
        <v>-313200</v>
      </c>
      <c r="F54" s="39">
        <f t="shared" si="3"/>
        <v>20880</v>
      </c>
      <c r="G54" s="39">
        <f t="shared" si="1"/>
        <v>0</v>
      </c>
      <c r="H54" s="39">
        <f t="shared" si="1"/>
        <v>20880</v>
      </c>
    </row>
    <row r="55" spans="2:8" ht="15.75" thickBot="1">
      <c r="B55" s="62">
        <v>52</v>
      </c>
      <c r="C55" s="41">
        <v>446</v>
      </c>
      <c r="D55" s="64">
        <f t="shared" si="0"/>
        <v>-712</v>
      </c>
      <c r="E55" s="39">
        <f t="shared" si="2"/>
        <v>-320400</v>
      </c>
      <c r="F55" s="39">
        <f t="shared" si="3"/>
        <v>21360</v>
      </c>
      <c r="G55" s="39">
        <f t="shared" si="1"/>
        <v>0</v>
      </c>
      <c r="H55" s="39">
        <f t="shared" si="1"/>
        <v>21360</v>
      </c>
    </row>
    <row r="56" spans="2:8" ht="15.75" thickBot="1">
      <c r="B56" s="62">
        <v>53</v>
      </c>
      <c r="C56" s="41">
        <v>166</v>
      </c>
      <c r="D56" s="64">
        <f t="shared" si="0"/>
        <v>-992</v>
      </c>
      <c r="E56" s="39">
        <f t="shared" si="2"/>
        <v>-446400</v>
      </c>
      <c r="F56" s="39">
        <f t="shared" si="3"/>
        <v>29760</v>
      </c>
      <c r="G56" s="39">
        <f t="shared" si="1"/>
        <v>0</v>
      </c>
      <c r="H56" s="39">
        <f t="shared" si="1"/>
        <v>29760</v>
      </c>
    </row>
    <row r="57" spans="2:8" ht="15.75" thickBot="1">
      <c r="B57" s="62">
        <v>54</v>
      </c>
      <c r="C57" s="41">
        <v>734</v>
      </c>
      <c r="D57" s="64">
        <f t="shared" si="0"/>
        <v>-424</v>
      </c>
      <c r="E57" s="39">
        <f t="shared" si="2"/>
        <v>-190800</v>
      </c>
      <c r="F57" s="39">
        <f t="shared" si="3"/>
        <v>12720</v>
      </c>
      <c r="G57" s="39">
        <f t="shared" si="1"/>
        <v>0</v>
      </c>
      <c r="H57" s="39">
        <f t="shared" si="1"/>
        <v>12720</v>
      </c>
    </row>
    <row r="58" spans="2:8" ht="15.75" thickBot="1">
      <c r="B58" s="62">
        <v>55</v>
      </c>
      <c r="C58" s="41">
        <v>494</v>
      </c>
      <c r="D58" s="64">
        <f t="shared" si="0"/>
        <v>-664</v>
      </c>
      <c r="E58" s="39">
        <f t="shared" si="2"/>
        <v>-298800</v>
      </c>
      <c r="F58" s="39">
        <f t="shared" si="3"/>
        <v>19920</v>
      </c>
      <c r="G58" s="39">
        <f t="shared" si="1"/>
        <v>0</v>
      </c>
      <c r="H58" s="39">
        <f t="shared" si="1"/>
        <v>19920</v>
      </c>
    </row>
    <row r="59" spans="2:8" ht="15.75" thickBot="1">
      <c r="B59" s="62">
        <v>56</v>
      </c>
      <c r="C59" s="41">
        <v>208</v>
      </c>
      <c r="D59" s="64">
        <f t="shared" si="0"/>
        <v>-950</v>
      </c>
      <c r="E59" s="39">
        <f t="shared" si="2"/>
        <v>-427500</v>
      </c>
      <c r="F59" s="39">
        <f t="shared" si="3"/>
        <v>28500</v>
      </c>
      <c r="G59" s="39">
        <f t="shared" si="1"/>
        <v>0</v>
      </c>
      <c r="H59" s="39">
        <f t="shared" si="1"/>
        <v>28500</v>
      </c>
    </row>
    <row r="60" spans="2:8" ht="15.75" thickBot="1">
      <c r="B60" s="62">
        <v>57</v>
      </c>
      <c r="C60" s="41">
        <v>1146</v>
      </c>
      <c r="D60" s="64">
        <f t="shared" si="0"/>
        <v>-12</v>
      </c>
      <c r="E60" s="39">
        <f t="shared" si="2"/>
        <v>-5400</v>
      </c>
      <c r="F60" s="39">
        <f t="shared" si="3"/>
        <v>360</v>
      </c>
      <c r="G60" s="39">
        <f t="shared" si="1"/>
        <v>0</v>
      </c>
      <c r="H60" s="39">
        <f t="shared" si="1"/>
        <v>360</v>
      </c>
    </row>
    <row r="61" spans="2:8" ht="15.75" thickBot="1">
      <c r="B61" s="62">
        <v>58</v>
      </c>
      <c r="C61" s="41">
        <v>313</v>
      </c>
      <c r="D61" s="64">
        <f t="shared" si="0"/>
        <v>-845</v>
      </c>
      <c r="E61" s="39">
        <f t="shared" si="2"/>
        <v>-380250</v>
      </c>
      <c r="F61" s="39">
        <f t="shared" si="3"/>
        <v>25350</v>
      </c>
      <c r="G61" s="39">
        <f t="shared" si="1"/>
        <v>0</v>
      </c>
      <c r="H61" s="39">
        <f t="shared" si="1"/>
        <v>25350</v>
      </c>
    </row>
    <row r="62" spans="2:8" ht="15.75" thickBot="1">
      <c r="B62" s="62">
        <v>59</v>
      </c>
      <c r="C62" s="41">
        <v>506</v>
      </c>
      <c r="D62" s="64">
        <f t="shared" si="0"/>
        <v>-652</v>
      </c>
      <c r="E62" s="39">
        <f t="shared" si="2"/>
        <v>-293400</v>
      </c>
      <c r="F62" s="39">
        <f t="shared" si="3"/>
        <v>19560</v>
      </c>
      <c r="G62" s="39">
        <f t="shared" si="1"/>
        <v>0</v>
      </c>
      <c r="H62" s="39">
        <f t="shared" si="1"/>
        <v>19560</v>
      </c>
    </row>
    <row r="63" spans="2:8" ht="15.75" thickBot="1">
      <c r="B63" s="62">
        <v>60</v>
      </c>
      <c r="C63" s="41">
        <v>249</v>
      </c>
      <c r="D63" s="64">
        <f t="shared" si="0"/>
        <v>-909</v>
      </c>
      <c r="E63" s="39">
        <f t="shared" si="2"/>
        <v>-409050</v>
      </c>
      <c r="F63" s="39">
        <f t="shared" si="3"/>
        <v>27270</v>
      </c>
      <c r="G63" s="39">
        <f t="shared" si="1"/>
        <v>0</v>
      </c>
      <c r="H63" s="39">
        <f t="shared" si="1"/>
        <v>27270</v>
      </c>
    </row>
    <row r="64" spans="2:8" ht="15.75" thickBot="1">
      <c r="B64" s="62">
        <v>61</v>
      </c>
      <c r="C64" s="41">
        <v>28</v>
      </c>
      <c r="D64" s="64">
        <f t="shared" si="0"/>
        <v>-1130</v>
      </c>
      <c r="E64" s="39">
        <f t="shared" si="2"/>
        <v>-508500</v>
      </c>
      <c r="F64" s="39">
        <f t="shared" si="3"/>
        <v>33900</v>
      </c>
      <c r="G64" s="39">
        <f t="shared" si="1"/>
        <v>0</v>
      </c>
      <c r="H64" s="39">
        <f t="shared" si="1"/>
        <v>33900</v>
      </c>
    </row>
    <row r="65" spans="2:8" ht="15.75" thickBot="1">
      <c r="B65" s="62">
        <v>62</v>
      </c>
      <c r="C65" s="41">
        <v>321</v>
      </c>
      <c r="D65" s="64">
        <f t="shared" si="0"/>
        <v>-837</v>
      </c>
      <c r="E65" s="39">
        <f t="shared" si="2"/>
        <v>-376650</v>
      </c>
      <c r="F65" s="39">
        <f t="shared" si="3"/>
        <v>25110</v>
      </c>
      <c r="G65" s="39">
        <f t="shared" si="1"/>
        <v>0</v>
      </c>
      <c r="H65" s="39">
        <f t="shared" si="1"/>
        <v>25110</v>
      </c>
    </row>
    <row r="66" spans="2:8" ht="15.75" thickBot="1">
      <c r="B66" s="62">
        <v>63</v>
      </c>
      <c r="C66" s="41">
        <v>665</v>
      </c>
      <c r="D66" s="64">
        <f t="shared" si="0"/>
        <v>-493</v>
      </c>
      <c r="E66" s="39">
        <f t="shared" si="2"/>
        <v>-221850</v>
      </c>
      <c r="F66" s="39">
        <f t="shared" si="3"/>
        <v>14790</v>
      </c>
      <c r="G66" s="39">
        <f t="shared" si="1"/>
        <v>0</v>
      </c>
      <c r="H66" s="39">
        <f t="shared" si="1"/>
        <v>14790</v>
      </c>
    </row>
    <row r="67" spans="2:8" ht="15.75" thickBot="1">
      <c r="B67" s="62">
        <v>64</v>
      </c>
      <c r="C67" s="41">
        <v>475</v>
      </c>
      <c r="D67" s="64">
        <f t="shared" si="0"/>
        <v>-683</v>
      </c>
      <c r="E67" s="39">
        <f t="shared" si="2"/>
        <v>-307350</v>
      </c>
      <c r="F67" s="39">
        <f t="shared" si="3"/>
        <v>20490</v>
      </c>
      <c r="G67" s="39">
        <f t="shared" si="1"/>
        <v>0</v>
      </c>
      <c r="H67" s="39">
        <f t="shared" si="1"/>
        <v>20490</v>
      </c>
    </row>
    <row r="68" spans="2:8" ht="15.75" thickBot="1">
      <c r="B68" s="62">
        <v>65</v>
      </c>
      <c r="C68" s="41">
        <v>287</v>
      </c>
      <c r="D68" s="64">
        <f t="shared" ref="D68:D131" si="4">C68-$L$6</f>
        <v>-871</v>
      </c>
      <c r="E68" s="39">
        <f t="shared" si="2"/>
        <v>-391950</v>
      </c>
      <c r="F68" s="39">
        <f t="shared" si="3"/>
        <v>26130</v>
      </c>
      <c r="G68" s="39">
        <f t="shared" ref="G68:H131" si="5">IF(E68&lt;0,0,E68)</f>
        <v>0</v>
      </c>
      <c r="H68" s="39">
        <f t="shared" si="5"/>
        <v>26130</v>
      </c>
    </row>
    <row r="69" spans="2:8" ht="15.75" thickBot="1">
      <c r="B69" s="62">
        <v>66</v>
      </c>
      <c r="C69" s="41">
        <v>427</v>
      </c>
      <c r="D69" s="64">
        <f t="shared" si="4"/>
        <v>-731</v>
      </c>
      <c r="E69" s="39">
        <f t="shared" ref="E69:E132" si="6">D69*$L$17*1</f>
        <v>-328950</v>
      </c>
      <c r="F69" s="39">
        <f t="shared" ref="F69:F132" si="7">D69*$L$18*-1</f>
        <v>21930</v>
      </c>
      <c r="G69" s="39">
        <f t="shared" si="5"/>
        <v>0</v>
      </c>
      <c r="H69" s="39">
        <f t="shared" si="5"/>
        <v>21930</v>
      </c>
    </row>
    <row r="70" spans="2:8" ht="15.75" thickBot="1">
      <c r="B70" s="62">
        <v>67</v>
      </c>
      <c r="C70" s="41">
        <v>798</v>
      </c>
      <c r="D70" s="64">
        <f t="shared" si="4"/>
        <v>-360</v>
      </c>
      <c r="E70" s="39">
        <f t="shared" si="6"/>
        <v>-162000</v>
      </c>
      <c r="F70" s="39">
        <f t="shared" si="7"/>
        <v>10800</v>
      </c>
      <c r="G70" s="39">
        <f t="shared" si="5"/>
        <v>0</v>
      </c>
      <c r="H70" s="39">
        <f t="shared" si="5"/>
        <v>10800</v>
      </c>
    </row>
    <row r="71" spans="2:8" ht="15.75" thickBot="1">
      <c r="B71" s="62">
        <v>68</v>
      </c>
      <c r="C71" s="41">
        <v>614</v>
      </c>
      <c r="D71" s="64">
        <f t="shared" si="4"/>
        <v>-544</v>
      </c>
      <c r="E71" s="39">
        <f t="shared" si="6"/>
        <v>-244800</v>
      </c>
      <c r="F71" s="39">
        <f t="shared" si="7"/>
        <v>16320</v>
      </c>
      <c r="G71" s="39">
        <f t="shared" si="5"/>
        <v>0</v>
      </c>
      <c r="H71" s="39">
        <f t="shared" si="5"/>
        <v>16320</v>
      </c>
    </row>
    <row r="72" spans="2:8" ht="15.75" thickBot="1">
      <c r="B72" s="62">
        <v>69</v>
      </c>
      <c r="C72" s="41">
        <v>30</v>
      </c>
      <c r="D72" s="64">
        <f t="shared" si="4"/>
        <v>-1128</v>
      </c>
      <c r="E72" s="39">
        <f t="shared" si="6"/>
        <v>-507600</v>
      </c>
      <c r="F72" s="39">
        <f t="shared" si="7"/>
        <v>33840</v>
      </c>
      <c r="G72" s="39">
        <f t="shared" si="5"/>
        <v>0</v>
      </c>
      <c r="H72" s="39">
        <f t="shared" si="5"/>
        <v>33840</v>
      </c>
    </row>
    <row r="73" spans="2:8" ht="15.75" thickBot="1">
      <c r="B73" s="62">
        <v>70</v>
      </c>
      <c r="C73" s="41">
        <v>511</v>
      </c>
      <c r="D73" s="64">
        <f t="shared" si="4"/>
        <v>-647</v>
      </c>
      <c r="E73" s="39">
        <f t="shared" si="6"/>
        <v>-291150</v>
      </c>
      <c r="F73" s="39">
        <f t="shared" si="7"/>
        <v>19410</v>
      </c>
      <c r="G73" s="39">
        <f t="shared" si="5"/>
        <v>0</v>
      </c>
      <c r="H73" s="39">
        <f t="shared" si="5"/>
        <v>19410</v>
      </c>
    </row>
    <row r="74" spans="2:8" ht="15.75" thickBot="1">
      <c r="B74" s="62">
        <v>71</v>
      </c>
      <c r="C74" s="41">
        <v>435</v>
      </c>
      <c r="D74" s="64">
        <f t="shared" si="4"/>
        <v>-723</v>
      </c>
      <c r="E74" s="39">
        <f t="shared" si="6"/>
        <v>-325350</v>
      </c>
      <c r="F74" s="39">
        <f t="shared" si="7"/>
        <v>21690</v>
      </c>
      <c r="G74" s="39">
        <f t="shared" si="5"/>
        <v>0</v>
      </c>
      <c r="H74" s="39">
        <f t="shared" si="5"/>
        <v>21690</v>
      </c>
    </row>
    <row r="75" spans="2:8" ht="15.75" thickBot="1">
      <c r="B75" s="62">
        <v>72</v>
      </c>
      <c r="C75" s="41">
        <v>253</v>
      </c>
      <c r="D75" s="64">
        <f t="shared" si="4"/>
        <v>-905</v>
      </c>
      <c r="E75" s="39">
        <f t="shared" si="6"/>
        <v>-407250</v>
      </c>
      <c r="F75" s="39">
        <f t="shared" si="7"/>
        <v>27150</v>
      </c>
      <c r="G75" s="39">
        <f t="shared" si="5"/>
        <v>0</v>
      </c>
      <c r="H75" s="39">
        <f t="shared" si="5"/>
        <v>27150</v>
      </c>
    </row>
    <row r="76" spans="2:8" ht="15.75" thickBot="1">
      <c r="B76" s="62">
        <v>73</v>
      </c>
      <c r="C76" s="41">
        <v>1371</v>
      </c>
      <c r="D76" s="64">
        <f t="shared" si="4"/>
        <v>213</v>
      </c>
      <c r="E76" s="39">
        <f t="shared" si="6"/>
        <v>95850</v>
      </c>
      <c r="F76" s="39">
        <f t="shared" si="7"/>
        <v>-6390</v>
      </c>
      <c r="G76" s="39">
        <f t="shared" si="5"/>
        <v>95850</v>
      </c>
      <c r="H76" s="39">
        <f t="shared" si="5"/>
        <v>0</v>
      </c>
    </row>
    <row r="77" spans="2:8" ht="15.75" thickBot="1">
      <c r="B77" s="62">
        <v>74</v>
      </c>
      <c r="C77" s="41">
        <v>678</v>
      </c>
      <c r="D77" s="64">
        <f t="shared" si="4"/>
        <v>-480</v>
      </c>
      <c r="E77" s="39">
        <f t="shared" si="6"/>
        <v>-216000</v>
      </c>
      <c r="F77" s="39">
        <f t="shared" si="7"/>
        <v>14400</v>
      </c>
      <c r="G77" s="39">
        <f t="shared" si="5"/>
        <v>0</v>
      </c>
      <c r="H77" s="39">
        <f t="shared" si="5"/>
        <v>14400</v>
      </c>
    </row>
    <row r="78" spans="2:8" ht="15.75" thickBot="1">
      <c r="B78" s="62">
        <v>75</v>
      </c>
      <c r="C78" s="41">
        <v>697</v>
      </c>
      <c r="D78" s="64">
        <f t="shared" si="4"/>
        <v>-461</v>
      </c>
      <c r="E78" s="39">
        <f t="shared" si="6"/>
        <v>-207450</v>
      </c>
      <c r="F78" s="39">
        <f t="shared" si="7"/>
        <v>13830</v>
      </c>
      <c r="G78" s="39">
        <f t="shared" si="5"/>
        <v>0</v>
      </c>
      <c r="H78" s="39">
        <f t="shared" si="5"/>
        <v>13830</v>
      </c>
    </row>
    <row r="79" spans="2:8" ht="15.75" thickBot="1">
      <c r="B79" s="62">
        <v>76</v>
      </c>
      <c r="C79" s="41">
        <v>70</v>
      </c>
      <c r="D79" s="64">
        <f t="shared" si="4"/>
        <v>-1088</v>
      </c>
      <c r="E79" s="39">
        <f t="shared" si="6"/>
        <v>-489600</v>
      </c>
      <c r="F79" s="39">
        <f t="shared" si="7"/>
        <v>32640</v>
      </c>
      <c r="G79" s="39">
        <f t="shared" si="5"/>
        <v>0</v>
      </c>
      <c r="H79" s="39">
        <f t="shared" si="5"/>
        <v>32640</v>
      </c>
    </row>
    <row r="80" spans="2:8" ht="15.75" thickBot="1">
      <c r="B80" s="62">
        <v>77</v>
      </c>
      <c r="C80" s="41">
        <v>370</v>
      </c>
      <c r="D80" s="64">
        <f t="shared" si="4"/>
        <v>-788</v>
      </c>
      <c r="E80" s="39">
        <f t="shared" si="6"/>
        <v>-354600</v>
      </c>
      <c r="F80" s="39">
        <f t="shared" si="7"/>
        <v>23640</v>
      </c>
      <c r="G80" s="39">
        <f t="shared" si="5"/>
        <v>0</v>
      </c>
      <c r="H80" s="39">
        <f t="shared" si="5"/>
        <v>23640</v>
      </c>
    </row>
    <row r="81" spans="2:8" ht="15.75" thickBot="1">
      <c r="B81" s="62">
        <v>78</v>
      </c>
      <c r="C81" s="41">
        <v>415</v>
      </c>
      <c r="D81" s="64">
        <f t="shared" si="4"/>
        <v>-743</v>
      </c>
      <c r="E81" s="39">
        <f t="shared" si="6"/>
        <v>-334350</v>
      </c>
      <c r="F81" s="39">
        <f t="shared" si="7"/>
        <v>22290</v>
      </c>
      <c r="G81" s="39">
        <f t="shared" si="5"/>
        <v>0</v>
      </c>
      <c r="H81" s="39">
        <f t="shared" si="5"/>
        <v>22290</v>
      </c>
    </row>
    <row r="82" spans="2:8" ht="15.75" thickBot="1">
      <c r="B82" s="62">
        <v>79</v>
      </c>
      <c r="C82" s="41">
        <v>1503</v>
      </c>
      <c r="D82" s="64">
        <f t="shared" si="4"/>
        <v>345</v>
      </c>
      <c r="E82" s="39">
        <f t="shared" si="6"/>
        <v>155250</v>
      </c>
      <c r="F82" s="39">
        <f t="shared" si="7"/>
        <v>-10350</v>
      </c>
      <c r="G82" s="39">
        <f t="shared" si="5"/>
        <v>155250</v>
      </c>
      <c r="H82" s="39">
        <f t="shared" si="5"/>
        <v>0</v>
      </c>
    </row>
    <row r="83" spans="2:8" ht="15.75" thickBot="1">
      <c r="B83" s="62">
        <v>80</v>
      </c>
      <c r="C83" s="41">
        <v>92</v>
      </c>
      <c r="D83" s="64">
        <f t="shared" si="4"/>
        <v>-1066</v>
      </c>
      <c r="E83" s="39">
        <f t="shared" si="6"/>
        <v>-479700</v>
      </c>
      <c r="F83" s="39">
        <f t="shared" si="7"/>
        <v>31980</v>
      </c>
      <c r="G83" s="39">
        <f t="shared" si="5"/>
        <v>0</v>
      </c>
      <c r="H83" s="39">
        <f t="shared" si="5"/>
        <v>31980</v>
      </c>
    </row>
    <row r="84" spans="2:8" ht="15.75" thickBot="1">
      <c r="B84" s="62">
        <v>81</v>
      </c>
      <c r="C84" s="41">
        <v>169</v>
      </c>
      <c r="D84" s="64">
        <f t="shared" si="4"/>
        <v>-989</v>
      </c>
      <c r="E84" s="39">
        <f t="shared" si="6"/>
        <v>-445050</v>
      </c>
      <c r="F84" s="39">
        <f t="shared" si="7"/>
        <v>29670</v>
      </c>
      <c r="G84" s="39">
        <f t="shared" si="5"/>
        <v>0</v>
      </c>
      <c r="H84" s="39">
        <f t="shared" si="5"/>
        <v>29670</v>
      </c>
    </row>
    <row r="85" spans="2:8" ht="15.75" thickBot="1">
      <c r="B85" s="62">
        <v>82</v>
      </c>
      <c r="C85" s="41">
        <v>308</v>
      </c>
      <c r="D85" s="64">
        <f t="shared" si="4"/>
        <v>-850</v>
      </c>
      <c r="E85" s="39">
        <f t="shared" si="6"/>
        <v>-382500</v>
      </c>
      <c r="F85" s="39">
        <f t="shared" si="7"/>
        <v>25500</v>
      </c>
      <c r="G85" s="39">
        <f t="shared" si="5"/>
        <v>0</v>
      </c>
      <c r="H85" s="39">
        <f t="shared" si="5"/>
        <v>25500</v>
      </c>
    </row>
    <row r="86" spans="2:8" ht="15.75" thickBot="1">
      <c r="B86" s="62">
        <v>83</v>
      </c>
      <c r="C86" s="41">
        <v>467</v>
      </c>
      <c r="D86" s="64">
        <f t="shared" si="4"/>
        <v>-691</v>
      </c>
      <c r="E86" s="39">
        <f t="shared" si="6"/>
        <v>-310950</v>
      </c>
      <c r="F86" s="39">
        <f t="shared" si="7"/>
        <v>20730</v>
      </c>
      <c r="G86" s="39">
        <f t="shared" si="5"/>
        <v>0</v>
      </c>
      <c r="H86" s="39">
        <f t="shared" si="5"/>
        <v>20730</v>
      </c>
    </row>
    <row r="87" spans="2:8" ht="15.75" thickBot="1">
      <c r="B87" s="62">
        <v>84</v>
      </c>
      <c r="C87" s="41">
        <v>167</v>
      </c>
      <c r="D87" s="64">
        <f t="shared" si="4"/>
        <v>-991</v>
      </c>
      <c r="E87" s="39">
        <f t="shared" si="6"/>
        <v>-445950</v>
      </c>
      <c r="F87" s="39">
        <f t="shared" si="7"/>
        <v>29730</v>
      </c>
      <c r="G87" s="39">
        <f t="shared" si="5"/>
        <v>0</v>
      </c>
      <c r="H87" s="39">
        <f t="shared" si="5"/>
        <v>29730</v>
      </c>
    </row>
    <row r="88" spans="2:8" ht="15.75" thickBot="1">
      <c r="B88" s="62">
        <v>85</v>
      </c>
      <c r="C88" s="41">
        <v>44</v>
      </c>
      <c r="D88" s="64">
        <f t="shared" si="4"/>
        <v>-1114</v>
      </c>
      <c r="E88" s="39">
        <f t="shared" si="6"/>
        <v>-501300</v>
      </c>
      <c r="F88" s="39">
        <f t="shared" si="7"/>
        <v>33420</v>
      </c>
      <c r="G88" s="39">
        <f t="shared" si="5"/>
        <v>0</v>
      </c>
      <c r="H88" s="39">
        <f t="shared" si="5"/>
        <v>33420</v>
      </c>
    </row>
    <row r="89" spans="2:8" ht="15.75" thickBot="1">
      <c r="B89" s="62">
        <v>86</v>
      </c>
      <c r="C89" s="41">
        <v>908</v>
      </c>
      <c r="D89" s="64">
        <f t="shared" si="4"/>
        <v>-250</v>
      </c>
      <c r="E89" s="39">
        <f t="shared" si="6"/>
        <v>-112500</v>
      </c>
      <c r="F89" s="39">
        <f t="shared" si="7"/>
        <v>7500</v>
      </c>
      <c r="G89" s="39">
        <f t="shared" si="5"/>
        <v>0</v>
      </c>
      <c r="H89" s="39">
        <f t="shared" si="5"/>
        <v>7500</v>
      </c>
    </row>
    <row r="90" spans="2:8" ht="15.75" thickBot="1">
      <c r="B90" s="62">
        <v>87</v>
      </c>
      <c r="C90" s="41">
        <v>31</v>
      </c>
      <c r="D90" s="64">
        <f t="shared" si="4"/>
        <v>-1127</v>
      </c>
      <c r="E90" s="39">
        <f t="shared" si="6"/>
        <v>-507150</v>
      </c>
      <c r="F90" s="39">
        <f t="shared" si="7"/>
        <v>33810</v>
      </c>
      <c r="G90" s="39">
        <f t="shared" si="5"/>
        <v>0</v>
      </c>
      <c r="H90" s="39">
        <f t="shared" si="5"/>
        <v>33810</v>
      </c>
    </row>
    <row r="91" spans="2:8" ht="15.75" thickBot="1">
      <c r="B91" s="62">
        <v>88</v>
      </c>
      <c r="C91" s="41">
        <v>300</v>
      </c>
      <c r="D91" s="64">
        <f t="shared" si="4"/>
        <v>-858</v>
      </c>
      <c r="E91" s="39">
        <f t="shared" si="6"/>
        <v>-386100</v>
      </c>
      <c r="F91" s="39">
        <f t="shared" si="7"/>
        <v>25740</v>
      </c>
      <c r="G91" s="39">
        <f t="shared" si="5"/>
        <v>0</v>
      </c>
      <c r="H91" s="39">
        <f t="shared" si="5"/>
        <v>25740</v>
      </c>
    </row>
    <row r="92" spans="2:8" ht="15.75" thickBot="1">
      <c r="B92" s="62">
        <v>89</v>
      </c>
      <c r="C92" s="41">
        <v>744</v>
      </c>
      <c r="D92" s="64">
        <f t="shared" si="4"/>
        <v>-414</v>
      </c>
      <c r="E92" s="39">
        <f t="shared" si="6"/>
        <v>-186300</v>
      </c>
      <c r="F92" s="39">
        <f t="shared" si="7"/>
        <v>12420</v>
      </c>
      <c r="G92" s="39">
        <f t="shared" si="5"/>
        <v>0</v>
      </c>
      <c r="H92" s="39">
        <f t="shared" si="5"/>
        <v>12420</v>
      </c>
    </row>
    <row r="93" spans="2:8" ht="15.75" thickBot="1">
      <c r="B93" s="62">
        <v>90</v>
      </c>
      <c r="C93" s="41">
        <v>95</v>
      </c>
      <c r="D93" s="64">
        <f t="shared" si="4"/>
        <v>-1063</v>
      </c>
      <c r="E93" s="39">
        <f t="shared" si="6"/>
        <v>-478350</v>
      </c>
      <c r="F93" s="39">
        <f t="shared" si="7"/>
        <v>31890</v>
      </c>
      <c r="G93" s="39">
        <f t="shared" si="5"/>
        <v>0</v>
      </c>
      <c r="H93" s="39">
        <f t="shared" si="5"/>
        <v>31890</v>
      </c>
    </row>
    <row r="94" spans="2:8" ht="15.75" thickBot="1">
      <c r="B94" s="62">
        <v>91</v>
      </c>
      <c r="C94" s="41">
        <v>303</v>
      </c>
      <c r="D94" s="64">
        <f t="shared" si="4"/>
        <v>-855</v>
      </c>
      <c r="E94" s="39">
        <f t="shared" si="6"/>
        <v>-384750</v>
      </c>
      <c r="F94" s="39">
        <f t="shared" si="7"/>
        <v>25650</v>
      </c>
      <c r="G94" s="39">
        <f t="shared" si="5"/>
        <v>0</v>
      </c>
      <c r="H94" s="39">
        <f t="shared" si="5"/>
        <v>25650</v>
      </c>
    </row>
    <row r="95" spans="2:8" ht="15.75" thickBot="1">
      <c r="B95" s="62">
        <v>92</v>
      </c>
      <c r="C95" s="41">
        <v>368</v>
      </c>
      <c r="D95" s="64">
        <f t="shared" si="4"/>
        <v>-790</v>
      </c>
      <c r="E95" s="39">
        <f t="shared" si="6"/>
        <v>-355500</v>
      </c>
      <c r="F95" s="39">
        <f t="shared" si="7"/>
        <v>23700</v>
      </c>
      <c r="G95" s="39">
        <f t="shared" si="5"/>
        <v>0</v>
      </c>
      <c r="H95" s="39">
        <f t="shared" si="5"/>
        <v>23700</v>
      </c>
    </row>
    <row r="96" spans="2:8" ht="15.75" thickBot="1">
      <c r="B96" s="62">
        <v>93</v>
      </c>
      <c r="C96" s="41">
        <v>302</v>
      </c>
      <c r="D96" s="64">
        <f t="shared" si="4"/>
        <v>-856</v>
      </c>
      <c r="E96" s="39">
        <f t="shared" si="6"/>
        <v>-385200</v>
      </c>
      <c r="F96" s="39">
        <f t="shared" si="7"/>
        <v>25680</v>
      </c>
      <c r="G96" s="39">
        <f t="shared" si="5"/>
        <v>0</v>
      </c>
      <c r="H96" s="39">
        <f t="shared" si="5"/>
        <v>25680</v>
      </c>
    </row>
    <row r="97" spans="2:8" ht="15.75" thickBot="1">
      <c r="B97" s="62">
        <v>94</v>
      </c>
      <c r="C97" s="41">
        <v>458</v>
      </c>
      <c r="D97" s="64">
        <f t="shared" si="4"/>
        <v>-700</v>
      </c>
      <c r="E97" s="39">
        <f t="shared" si="6"/>
        <v>-315000</v>
      </c>
      <c r="F97" s="39">
        <f t="shared" si="7"/>
        <v>21000</v>
      </c>
      <c r="G97" s="39">
        <f t="shared" si="5"/>
        <v>0</v>
      </c>
      <c r="H97" s="39">
        <f t="shared" si="5"/>
        <v>21000</v>
      </c>
    </row>
    <row r="98" spans="2:8" ht="15.75" thickBot="1">
      <c r="B98" s="62">
        <v>95</v>
      </c>
      <c r="C98" s="41">
        <v>253</v>
      </c>
      <c r="D98" s="64">
        <f t="shared" si="4"/>
        <v>-905</v>
      </c>
      <c r="E98" s="39">
        <f t="shared" si="6"/>
        <v>-407250</v>
      </c>
      <c r="F98" s="39">
        <f t="shared" si="7"/>
        <v>27150</v>
      </c>
      <c r="G98" s="39">
        <f t="shared" si="5"/>
        <v>0</v>
      </c>
      <c r="H98" s="39">
        <f t="shared" si="5"/>
        <v>27150</v>
      </c>
    </row>
    <row r="99" spans="2:8" ht="15.75" thickBot="1">
      <c r="B99" s="62">
        <v>96</v>
      </c>
      <c r="C99" s="41">
        <v>213</v>
      </c>
      <c r="D99" s="64">
        <f t="shared" si="4"/>
        <v>-945</v>
      </c>
      <c r="E99" s="39">
        <f t="shared" si="6"/>
        <v>-425250</v>
      </c>
      <c r="F99" s="39">
        <f t="shared" si="7"/>
        <v>28350</v>
      </c>
      <c r="G99" s="39">
        <f t="shared" si="5"/>
        <v>0</v>
      </c>
      <c r="H99" s="39">
        <f t="shared" si="5"/>
        <v>28350</v>
      </c>
    </row>
    <row r="100" spans="2:8" ht="15.75" thickBot="1">
      <c r="B100" s="62">
        <v>97</v>
      </c>
      <c r="C100" s="41">
        <v>409</v>
      </c>
      <c r="D100" s="64">
        <f t="shared" si="4"/>
        <v>-749</v>
      </c>
      <c r="E100" s="39">
        <f t="shared" si="6"/>
        <v>-337050</v>
      </c>
      <c r="F100" s="39">
        <f t="shared" si="7"/>
        <v>22470</v>
      </c>
      <c r="G100" s="39">
        <f t="shared" si="5"/>
        <v>0</v>
      </c>
      <c r="H100" s="39">
        <f t="shared" si="5"/>
        <v>22470</v>
      </c>
    </row>
    <row r="101" spans="2:8" ht="15.75" thickBot="1">
      <c r="B101" s="62">
        <v>98</v>
      </c>
      <c r="C101" s="41">
        <v>486</v>
      </c>
      <c r="D101" s="64">
        <f t="shared" si="4"/>
        <v>-672</v>
      </c>
      <c r="E101" s="39">
        <f t="shared" si="6"/>
        <v>-302400</v>
      </c>
      <c r="F101" s="39">
        <f t="shared" si="7"/>
        <v>20160</v>
      </c>
      <c r="G101" s="39">
        <f t="shared" si="5"/>
        <v>0</v>
      </c>
      <c r="H101" s="39">
        <f t="shared" si="5"/>
        <v>20160</v>
      </c>
    </row>
    <row r="102" spans="2:8" ht="15.75" thickBot="1">
      <c r="B102" s="62">
        <v>99</v>
      </c>
      <c r="C102" s="41">
        <v>94</v>
      </c>
      <c r="D102" s="64">
        <f t="shared" si="4"/>
        <v>-1064</v>
      </c>
      <c r="E102" s="39">
        <f t="shared" si="6"/>
        <v>-478800</v>
      </c>
      <c r="F102" s="39">
        <f t="shared" si="7"/>
        <v>31920</v>
      </c>
      <c r="G102" s="39">
        <f t="shared" si="5"/>
        <v>0</v>
      </c>
      <c r="H102" s="39">
        <f t="shared" si="5"/>
        <v>31920</v>
      </c>
    </row>
    <row r="103" spans="2:8" ht="15.75" thickBot="1">
      <c r="B103" s="62">
        <v>100</v>
      </c>
      <c r="C103" s="41">
        <v>82</v>
      </c>
      <c r="D103" s="64">
        <f t="shared" si="4"/>
        <v>-1076</v>
      </c>
      <c r="E103" s="39">
        <f t="shared" si="6"/>
        <v>-484200</v>
      </c>
      <c r="F103" s="39">
        <f t="shared" si="7"/>
        <v>32280</v>
      </c>
      <c r="G103" s="39">
        <f t="shared" si="5"/>
        <v>0</v>
      </c>
      <c r="H103" s="39">
        <f t="shared" si="5"/>
        <v>32280</v>
      </c>
    </row>
    <row r="104" spans="2:8" ht="15.75" thickBot="1">
      <c r="B104" s="62">
        <v>101</v>
      </c>
      <c r="C104" s="41">
        <v>665</v>
      </c>
      <c r="D104" s="64">
        <f t="shared" si="4"/>
        <v>-493</v>
      </c>
      <c r="E104" s="39">
        <f t="shared" si="6"/>
        <v>-221850</v>
      </c>
      <c r="F104" s="39">
        <f t="shared" si="7"/>
        <v>14790</v>
      </c>
      <c r="G104" s="39">
        <f t="shared" si="5"/>
        <v>0</v>
      </c>
      <c r="H104" s="39">
        <f t="shared" si="5"/>
        <v>14790</v>
      </c>
    </row>
    <row r="105" spans="2:8" ht="15.75" thickBot="1">
      <c r="B105" s="62">
        <v>102</v>
      </c>
      <c r="C105" s="41">
        <v>319</v>
      </c>
      <c r="D105" s="64">
        <f t="shared" si="4"/>
        <v>-839</v>
      </c>
      <c r="E105" s="39">
        <f t="shared" si="6"/>
        <v>-377550</v>
      </c>
      <c r="F105" s="39">
        <f t="shared" si="7"/>
        <v>25170</v>
      </c>
      <c r="G105" s="39">
        <f t="shared" si="5"/>
        <v>0</v>
      </c>
      <c r="H105" s="39">
        <f t="shared" si="5"/>
        <v>25170</v>
      </c>
    </row>
    <row r="106" spans="2:8" ht="15.75" thickBot="1">
      <c r="B106" s="62">
        <v>103</v>
      </c>
      <c r="C106" s="41">
        <v>1040</v>
      </c>
      <c r="D106" s="64">
        <f t="shared" si="4"/>
        <v>-118</v>
      </c>
      <c r="E106" s="39">
        <f t="shared" si="6"/>
        <v>-53100</v>
      </c>
      <c r="F106" s="39">
        <f t="shared" si="7"/>
        <v>3540</v>
      </c>
      <c r="G106" s="39">
        <f t="shared" si="5"/>
        <v>0</v>
      </c>
      <c r="H106" s="39">
        <f t="shared" si="5"/>
        <v>3540</v>
      </c>
    </row>
    <row r="107" spans="2:8" ht="15.75" thickBot="1">
      <c r="B107" s="62">
        <v>104</v>
      </c>
      <c r="C107" s="41">
        <v>327</v>
      </c>
      <c r="D107" s="64">
        <f t="shared" si="4"/>
        <v>-831</v>
      </c>
      <c r="E107" s="39">
        <f t="shared" si="6"/>
        <v>-373950</v>
      </c>
      <c r="F107" s="39">
        <f t="shared" si="7"/>
        <v>24930</v>
      </c>
      <c r="G107" s="39">
        <f t="shared" si="5"/>
        <v>0</v>
      </c>
      <c r="H107" s="39">
        <f t="shared" si="5"/>
        <v>24930</v>
      </c>
    </row>
    <row r="108" spans="2:8" ht="15.75" thickBot="1">
      <c r="B108" s="62">
        <v>105</v>
      </c>
      <c r="C108" s="41">
        <v>1448</v>
      </c>
      <c r="D108" s="64">
        <f t="shared" si="4"/>
        <v>290</v>
      </c>
      <c r="E108" s="39">
        <f t="shared" si="6"/>
        <v>130500</v>
      </c>
      <c r="F108" s="39">
        <f t="shared" si="7"/>
        <v>-8700</v>
      </c>
      <c r="G108" s="39">
        <f t="shared" si="5"/>
        <v>130500</v>
      </c>
      <c r="H108" s="39">
        <f t="shared" si="5"/>
        <v>0</v>
      </c>
    </row>
    <row r="109" spans="2:8" ht="15.75" thickBot="1">
      <c r="B109" s="62">
        <v>106</v>
      </c>
      <c r="C109" s="41">
        <v>506</v>
      </c>
      <c r="D109" s="64">
        <f t="shared" si="4"/>
        <v>-652</v>
      </c>
      <c r="E109" s="39">
        <f t="shared" si="6"/>
        <v>-293400</v>
      </c>
      <c r="F109" s="39">
        <f t="shared" si="7"/>
        <v>19560</v>
      </c>
      <c r="G109" s="39">
        <f t="shared" si="5"/>
        <v>0</v>
      </c>
      <c r="H109" s="39">
        <f t="shared" si="5"/>
        <v>19560</v>
      </c>
    </row>
    <row r="110" spans="2:8" ht="15.75" thickBot="1">
      <c r="B110" s="62">
        <v>107</v>
      </c>
      <c r="C110" s="41">
        <v>16</v>
      </c>
      <c r="D110" s="64">
        <f t="shared" si="4"/>
        <v>-1142</v>
      </c>
      <c r="E110" s="39">
        <f t="shared" si="6"/>
        <v>-513900</v>
      </c>
      <c r="F110" s="39">
        <f t="shared" si="7"/>
        <v>34260</v>
      </c>
      <c r="G110" s="39">
        <f t="shared" si="5"/>
        <v>0</v>
      </c>
      <c r="H110" s="39">
        <f t="shared" si="5"/>
        <v>34260</v>
      </c>
    </row>
    <row r="111" spans="2:8" ht="15.75" thickBot="1">
      <c r="B111" s="62">
        <v>108</v>
      </c>
      <c r="C111" s="41">
        <v>847</v>
      </c>
      <c r="D111" s="64">
        <f t="shared" si="4"/>
        <v>-311</v>
      </c>
      <c r="E111" s="39">
        <f t="shared" si="6"/>
        <v>-139950</v>
      </c>
      <c r="F111" s="39">
        <f t="shared" si="7"/>
        <v>9330</v>
      </c>
      <c r="G111" s="39">
        <f t="shared" si="5"/>
        <v>0</v>
      </c>
      <c r="H111" s="39">
        <f t="shared" si="5"/>
        <v>9330</v>
      </c>
    </row>
    <row r="112" spans="2:8" ht="15.75" thickBot="1">
      <c r="B112" s="62">
        <v>109</v>
      </c>
      <c r="C112" s="41">
        <v>378</v>
      </c>
      <c r="D112" s="64">
        <f t="shared" si="4"/>
        <v>-780</v>
      </c>
      <c r="E112" s="39">
        <f t="shared" si="6"/>
        <v>-351000</v>
      </c>
      <c r="F112" s="39">
        <f t="shared" si="7"/>
        <v>23400</v>
      </c>
      <c r="G112" s="39">
        <f t="shared" si="5"/>
        <v>0</v>
      </c>
      <c r="H112" s="39">
        <f t="shared" si="5"/>
        <v>23400</v>
      </c>
    </row>
    <row r="113" spans="2:8" ht="15.75" thickBot="1">
      <c r="B113" s="62">
        <v>110</v>
      </c>
      <c r="C113" s="41">
        <v>415</v>
      </c>
      <c r="D113" s="64">
        <f t="shared" si="4"/>
        <v>-743</v>
      </c>
      <c r="E113" s="39">
        <f t="shared" si="6"/>
        <v>-334350</v>
      </c>
      <c r="F113" s="39">
        <f t="shared" si="7"/>
        <v>22290</v>
      </c>
      <c r="G113" s="39">
        <f t="shared" si="5"/>
        <v>0</v>
      </c>
      <c r="H113" s="39">
        <f t="shared" si="5"/>
        <v>22290</v>
      </c>
    </row>
    <row r="114" spans="2:8" ht="15.75" thickBot="1">
      <c r="B114" s="62">
        <v>111</v>
      </c>
      <c r="C114" s="41">
        <v>738</v>
      </c>
      <c r="D114" s="64">
        <f t="shared" si="4"/>
        <v>-420</v>
      </c>
      <c r="E114" s="39">
        <f t="shared" si="6"/>
        <v>-189000</v>
      </c>
      <c r="F114" s="39">
        <f t="shared" si="7"/>
        <v>12600</v>
      </c>
      <c r="G114" s="39">
        <f t="shared" si="5"/>
        <v>0</v>
      </c>
      <c r="H114" s="39">
        <f t="shared" si="5"/>
        <v>12600</v>
      </c>
    </row>
    <row r="115" spans="2:8" ht="15.75" thickBot="1">
      <c r="B115" s="62">
        <v>112</v>
      </c>
      <c r="C115" s="41">
        <v>8</v>
      </c>
      <c r="D115" s="64">
        <f t="shared" si="4"/>
        <v>-1150</v>
      </c>
      <c r="E115" s="39">
        <f t="shared" si="6"/>
        <v>-517500</v>
      </c>
      <c r="F115" s="39">
        <f t="shared" si="7"/>
        <v>34500</v>
      </c>
      <c r="G115" s="39">
        <f t="shared" si="5"/>
        <v>0</v>
      </c>
      <c r="H115" s="39">
        <f t="shared" si="5"/>
        <v>34500</v>
      </c>
    </row>
    <row r="116" spans="2:8" ht="15.75" thickBot="1">
      <c r="B116" s="62">
        <v>113</v>
      </c>
      <c r="C116" s="41">
        <v>722</v>
      </c>
      <c r="D116" s="64">
        <f t="shared" si="4"/>
        <v>-436</v>
      </c>
      <c r="E116" s="39">
        <f t="shared" si="6"/>
        <v>-196200</v>
      </c>
      <c r="F116" s="39">
        <f t="shared" si="7"/>
        <v>13080</v>
      </c>
      <c r="G116" s="39">
        <f t="shared" si="5"/>
        <v>0</v>
      </c>
      <c r="H116" s="39">
        <f t="shared" si="5"/>
        <v>13080</v>
      </c>
    </row>
    <row r="117" spans="2:8" ht="15.75" thickBot="1">
      <c r="B117" s="62">
        <v>114</v>
      </c>
      <c r="C117" s="41">
        <v>34</v>
      </c>
      <c r="D117" s="64">
        <f t="shared" si="4"/>
        <v>-1124</v>
      </c>
      <c r="E117" s="39">
        <f t="shared" si="6"/>
        <v>-505800</v>
      </c>
      <c r="F117" s="39">
        <f t="shared" si="7"/>
        <v>33720</v>
      </c>
      <c r="G117" s="39">
        <f t="shared" si="5"/>
        <v>0</v>
      </c>
      <c r="H117" s="39">
        <f t="shared" si="5"/>
        <v>33720</v>
      </c>
    </row>
    <row r="118" spans="2:8" ht="15.75" thickBot="1">
      <c r="B118" s="62">
        <v>115</v>
      </c>
      <c r="C118" s="41">
        <v>202</v>
      </c>
      <c r="D118" s="64">
        <f t="shared" si="4"/>
        <v>-956</v>
      </c>
      <c r="E118" s="39">
        <f t="shared" si="6"/>
        <v>-430200</v>
      </c>
      <c r="F118" s="39">
        <f t="shared" si="7"/>
        <v>28680</v>
      </c>
      <c r="G118" s="39">
        <f t="shared" si="5"/>
        <v>0</v>
      </c>
      <c r="H118" s="39">
        <f t="shared" si="5"/>
        <v>28680</v>
      </c>
    </row>
    <row r="119" spans="2:8" ht="15.75" thickBot="1">
      <c r="B119" s="62">
        <v>116</v>
      </c>
      <c r="C119" s="41">
        <v>763</v>
      </c>
      <c r="D119" s="64">
        <f t="shared" si="4"/>
        <v>-395</v>
      </c>
      <c r="E119" s="39">
        <f t="shared" si="6"/>
        <v>-177750</v>
      </c>
      <c r="F119" s="39">
        <f t="shared" si="7"/>
        <v>11850</v>
      </c>
      <c r="G119" s="39">
        <f t="shared" si="5"/>
        <v>0</v>
      </c>
      <c r="H119" s="39">
        <f t="shared" si="5"/>
        <v>11850</v>
      </c>
    </row>
    <row r="120" spans="2:8" ht="15.75" thickBot="1">
      <c r="B120" s="62">
        <v>117</v>
      </c>
      <c r="C120" s="41">
        <v>557</v>
      </c>
      <c r="D120" s="64">
        <f t="shared" si="4"/>
        <v>-601</v>
      </c>
      <c r="E120" s="39">
        <f t="shared" si="6"/>
        <v>-270450</v>
      </c>
      <c r="F120" s="39">
        <f t="shared" si="7"/>
        <v>18030</v>
      </c>
      <c r="G120" s="39">
        <f t="shared" si="5"/>
        <v>0</v>
      </c>
      <c r="H120" s="39">
        <f t="shared" si="5"/>
        <v>18030</v>
      </c>
    </row>
    <row r="121" spans="2:8" ht="15.75" thickBot="1">
      <c r="B121" s="62">
        <v>118</v>
      </c>
      <c r="C121" s="41">
        <v>104</v>
      </c>
      <c r="D121" s="64">
        <f t="shared" si="4"/>
        <v>-1054</v>
      </c>
      <c r="E121" s="39">
        <f t="shared" si="6"/>
        <v>-474300</v>
      </c>
      <c r="F121" s="39">
        <f t="shared" si="7"/>
        <v>31620</v>
      </c>
      <c r="G121" s="39">
        <f t="shared" si="5"/>
        <v>0</v>
      </c>
      <c r="H121" s="39">
        <f t="shared" si="5"/>
        <v>31620</v>
      </c>
    </row>
    <row r="122" spans="2:8" ht="15.75" thickBot="1">
      <c r="B122" s="62">
        <v>119</v>
      </c>
      <c r="C122" s="41">
        <v>695</v>
      </c>
      <c r="D122" s="64">
        <f t="shared" si="4"/>
        <v>-463</v>
      </c>
      <c r="E122" s="39">
        <f t="shared" si="6"/>
        <v>-208350</v>
      </c>
      <c r="F122" s="39">
        <f t="shared" si="7"/>
        <v>13890</v>
      </c>
      <c r="G122" s="39">
        <f t="shared" si="5"/>
        <v>0</v>
      </c>
      <c r="H122" s="39">
        <f t="shared" si="5"/>
        <v>13890</v>
      </c>
    </row>
    <row r="123" spans="2:8" ht="15.75" thickBot="1">
      <c r="B123" s="62">
        <v>120</v>
      </c>
      <c r="C123" s="41">
        <v>1010</v>
      </c>
      <c r="D123" s="64">
        <f t="shared" si="4"/>
        <v>-148</v>
      </c>
      <c r="E123" s="39">
        <f t="shared" si="6"/>
        <v>-66600</v>
      </c>
      <c r="F123" s="39">
        <f t="shared" si="7"/>
        <v>4440</v>
      </c>
      <c r="G123" s="39">
        <f t="shared" si="5"/>
        <v>0</v>
      </c>
      <c r="H123" s="39">
        <f t="shared" si="5"/>
        <v>4440</v>
      </c>
    </row>
    <row r="124" spans="2:8" ht="15.75" thickBot="1">
      <c r="B124" s="62">
        <v>121</v>
      </c>
      <c r="C124" s="41">
        <v>573</v>
      </c>
      <c r="D124" s="64">
        <f t="shared" si="4"/>
        <v>-585</v>
      </c>
      <c r="E124" s="39">
        <f t="shared" si="6"/>
        <v>-263250</v>
      </c>
      <c r="F124" s="39">
        <f t="shared" si="7"/>
        <v>17550</v>
      </c>
      <c r="G124" s="39">
        <f t="shared" si="5"/>
        <v>0</v>
      </c>
      <c r="H124" s="39">
        <f t="shared" si="5"/>
        <v>17550</v>
      </c>
    </row>
    <row r="125" spans="2:8" ht="15.75" thickBot="1">
      <c r="B125" s="62">
        <v>122</v>
      </c>
      <c r="C125" s="41">
        <v>440</v>
      </c>
      <c r="D125" s="64">
        <f t="shared" si="4"/>
        <v>-718</v>
      </c>
      <c r="E125" s="39">
        <f t="shared" si="6"/>
        <v>-323100</v>
      </c>
      <c r="F125" s="39">
        <f t="shared" si="7"/>
        <v>21540</v>
      </c>
      <c r="G125" s="39">
        <f t="shared" si="5"/>
        <v>0</v>
      </c>
      <c r="H125" s="39">
        <f t="shared" si="5"/>
        <v>21540</v>
      </c>
    </row>
    <row r="126" spans="2:8" ht="15.75" thickBot="1">
      <c r="B126" s="62">
        <v>123</v>
      </c>
      <c r="C126" s="41">
        <v>233</v>
      </c>
      <c r="D126" s="64">
        <f t="shared" si="4"/>
        <v>-925</v>
      </c>
      <c r="E126" s="39">
        <f t="shared" si="6"/>
        <v>-416250</v>
      </c>
      <c r="F126" s="39">
        <f t="shared" si="7"/>
        <v>27750</v>
      </c>
      <c r="G126" s="39">
        <f t="shared" si="5"/>
        <v>0</v>
      </c>
      <c r="H126" s="39">
        <f t="shared" si="5"/>
        <v>27750</v>
      </c>
    </row>
    <row r="127" spans="2:8" ht="15.75" thickBot="1">
      <c r="B127" s="62">
        <v>124</v>
      </c>
      <c r="C127" s="41">
        <v>383</v>
      </c>
      <c r="D127" s="64">
        <f t="shared" si="4"/>
        <v>-775</v>
      </c>
      <c r="E127" s="39">
        <f t="shared" si="6"/>
        <v>-348750</v>
      </c>
      <c r="F127" s="39">
        <f t="shared" si="7"/>
        <v>23250</v>
      </c>
      <c r="G127" s="39">
        <f t="shared" si="5"/>
        <v>0</v>
      </c>
      <c r="H127" s="39">
        <f t="shared" si="5"/>
        <v>23250</v>
      </c>
    </row>
    <row r="128" spans="2:8" ht="15.75" thickBot="1">
      <c r="B128" s="62">
        <v>125</v>
      </c>
      <c r="C128" s="41">
        <v>387</v>
      </c>
      <c r="D128" s="64">
        <f t="shared" si="4"/>
        <v>-771</v>
      </c>
      <c r="E128" s="39">
        <f t="shared" si="6"/>
        <v>-346950</v>
      </c>
      <c r="F128" s="39">
        <f t="shared" si="7"/>
        <v>23130</v>
      </c>
      <c r="G128" s="39">
        <f t="shared" si="5"/>
        <v>0</v>
      </c>
      <c r="H128" s="39">
        <f t="shared" si="5"/>
        <v>23130</v>
      </c>
    </row>
    <row r="129" spans="2:8" ht="15.75" thickBot="1">
      <c r="B129" s="62">
        <v>126</v>
      </c>
      <c r="C129" s="41">
        <v>1596</v>
      </c>
      <c r="D129" s="64">
        <f t="shared" si="4"/>
        <v>438</v>
      </c>
      <c r="E129" s="39">
        <f t="shared" si="6"/>
        <v>197100</v>
      </c>
      <c r="F129" s="39">
        <f t="shared" si="7"/>
        <v>-13140</v>
      </c>
      <c r="G129" s="39">
        <f t="shared" si="5"/>
        <v>197100</v>
      </c>
      <c r="H129" s="39">
        <f t="shared" si="5"/>
        <v>0</v>
      </c>
    </row>
    <row r="130" spans="2:8" ht="15.75" thickBot="1">
      <c r="B130" s="62">
        <v>127</v>
      </c>
      <c r="C130" s="41">
        <v>470</v>
      </c>
      <c r="D130" s="64">
        <f t="shared" si="4"/>
        <v>-688</v>
      </c>
      <c r="E130" s="39">
        <f t="shared" si="6"/>
        <v>-309600</v>
      </c>
      <c r="F130" s="39">
        <f t="shared" si="7"/>
        <v>20640</v>
      </c>
      <c r="G130" s="39">
        <f t="shared" si="5"/>
        <v>0</v>
      </c>
      <c r="H130" s="39">
        <f t="shared" si="5"/>
        <v>20640</v>
      </c>
    </row>
    <row r="131" spans="2:8" ht="15.75" thickBot="1">
      <c r="B131" s="62">
        <v>128</v>
      </c>
      <c r="C131" s="41">
        <v>233</v>
      </c>
      <c r="D131" s="64">
        <f t="shared" si="4"/>
        <v>-925</v>
      </c>
      <c r="E131" s="39">
        <f t="shared" si="6"/>
        <v>-416250</v>
      </c>
      <c r="F131" s="39">
        <f t="shared" si="7"/>
        <v>27750</v>
      </c>
      <c r="G131" s="39">
        <f t="shared" si="5"/>
        <v>0</v>
      </c>
      <c r="H131" s="39">
        <f t="shared" si="5"/>
        <v>27750</v>
      </c>
    </row>
    <row r="132" spans="2:8" ht="15.75" thickBot="1">
      <c r="B132" s="62">
        <v>129</v>
      </c>
      <c r="C132" s="41">
        <v>279</v>
      </c>
      <c r="D132" s="64">
        <f t="shared" ref="D132:D195" si="8">C132-$L$6</f>
        <v>-879</v>
      </c>
      <c r="E132" s="39">
        <f t="shared" si="6"/>
        <v>-395550</v>
      </c>
      <c r="F132" s="39">
        <f t="shared" si="7"/>
        <v>26370</v>
      </c>
      <c r="G132" s="39">
        <f t="shared" ref="G132:H195" si="9">IF(E132&lt;0,0,E132)</f>
        <v>0</v>
      </c>
      <c r="H132" s="39">
        <f t="shared" si="9"/>
        <v>26370</v>
      </c>
    </row>
    <row r="133" spans="2:8" ht="15.75" thickBot="1">
      <c r="B133" s="62">
        <v>130</v>
      </c>
      <c r="C133" s="41">
        <v>172</v>
      </c>
      <c r="D133" s="64">
        <f t="shared" si="8"/>
        <v>-986</v>
      </c>
      <c r="E133" s="39">
        <f t="shared" ref="E133:E196" si="10">D133*$L$17*1</f>
        <v>-443700</v>
      </c>
      <c r="F133" s="39">
        <f t="shared" ref="F133:F196" si="11">D133*$L$18*-1</f>
        <v>29580</v>
      </c>
      <c r="G133" s="39">
        <f t="shared" si="9"/>
        <v>0</v>
      </c>
      <c r="H133" s="39">
        <f t="shared" si="9"/>
        <v>29580</v>
      </c>
    </row>
    <row r="134" spans="2:8" ht="15.75" thickBot="1">
      <c r="B134" s="62">
        <v>131</v>
      </c>
      <c r="C134" s="41">
        <v>518</v>
      </c>
      <c r="D134" s="64">
        <f t="shared" si="8"/>
        <v>-640</v>
      </c>
      <c r="E134" s="39">
        <f t="shared" si="10"/>
        <v>-288000</v>
      </c>
      <c r="F134" s="39">
        <f t="shared" si="11"/>
        <v>19200</v>
      </c>
      <c r="G134" s="39">
        <f t="shared" si="9"/>
        <v>0</v>
      </c>
      <c r="H134" s="39">
        <f t="shared" si="9"/>
        <v>19200</v>
      </c>
    </row>
    <row r="135" spans="2:8" ht="15.75" thickBot="1">
      <c r="B135" s="62">
        <v>132</v>
      </c>
      <c r="C135" s="41">
        <v>115</v>
      </c>
      <c r="D135" s="64">
        <f t="shared" si="8"/>
        <v>-1043</v>
      </c>
      <c r="E135" s="39">
        <f t="shared" si="10"/>
        <v>-469350</v>
      </c>
      <c r="F135" s="39">
        <f t="shared" si="11"/>
        <v>31290</v>
      </c>
      <c r="G135" s="39">
        <f t="shared" si="9"/>
        <v>0</v>
      </c>
      <c r="H135" s="39">
        <f t="shared" si="9"/>
        <v>31290</v>
      </c>
    </row>
    <row r="136" spans="2:8" ht="15.75" thickBot="1">
      <c r="B136" s="62">
        <v>133</v>
      </c>
      <c r="C136" s="41">
        <v>133</v>
      </c>
      <c r="D136" s="64">
        <f t="shared" si="8"/>
        <v>-1025</v>
      </c>
      <c r="E136" s="39">
        <f t="shared" si="10"/>
        <v>-461250</v>
      </c>
      <c r="F136" s="39">
        <f t="shared" si="11"/>
        <v>30750</v>
      </c>
      <c r="G136" s="39">
        <f t="shared" si="9"/>
        <v>0</v>
      </c>
      <c r="H136" s="39">
        <f t="shared" si="9"/>
        <v>30750</v>
      </c>
    </row>
    <row r="137" spans="2:8" ht="15.75" thickBot="1">
      <c r="B137" s="62">
        <v>134</v>
      </c>
      <c r="C137" s="41">
        <v>385</v>
      </c>
      <c r="D137" s="64">
        <f t="shared" si="8"/>
        <v>-773</v>
      </c>
      <c r="E137" s="39">
        <f t="shared" si="10"/>
        <v>-347850</v>
      </c>
      <c r="F137" s="39">
        <f t="shared" si="11"/>
        <v>23190</v>
      </c>
      <c r="G137" s="39">
        <f t="shared" si="9"/>
        <v>0</v>
      </c>
      <c r="H137" s="39">
        <f t="shared" si="9"/>
        <v>23190</v>
      </c>
    </row>
    <row r="138" spans="2:8" ht="15.75" thickBot="1">
      <c r="B138" s="62">
        <v>135</v>
      </c>
      <c r="C138" s="41">
        <v>220</v>
      </c>
      <c r="D138" s="64">
        <f t="shared" si="8"/>
        <v>-938</v>
      </c>
      <c r="E138" s="39">
        <f t="shared" si="10"/>
        <v>-422100</v>
      </c>
      <c r="F138" s="39">
        <f t="shared" si="11"/>
        <v>28140</v>
      </c>
      <c r="G138" s="39">
        <f t="shared" si="9"/>
        <v>0</v>
      </c>
      <c r="H138" s="39">
        <f t="shared" si="9"/>
        <v>28140</v>
      </c>
    </row>
    <row r="139" spans="2:8" ht="15.75" thickBot="1">
      <c r="B139" s="62">
        <v>136</v>
      </c>
      <c r="C139" s="41">
        <v>308</v>
      </c>
      <c r="D139" s="64">
        <f t="shared" si="8"/>
        <v>-850</v>
      </c>
      <c r="E139" s="39">
        <f t="shared" si="10"/>
        <v>-382500</v>
      </c>
      <c r="F139" s="39">
        <f t="shared" si="11"/>
        <v>25500</v>
      </c>
      <c r="G139" s="39">
        <f t="shared" si="9"/>
        <v>0</v>
      </c>
      <c r="H139" s="39">
        <f t="shared" si="9"/>
        <v>25500</v>
      </c>
    </row>
    <row r="140" spans="2:8" ht="15.75" thickBot="1">
      <c r="B140" s="62">
        <v>137</v>
      </c>
      <c r="C140" s="41">
        <v>90</v>
      </c>
      <c r="D140" s="64">
        <f t="shared" si="8"/>
        <v>-1068</v>
      </c>
      <c r="E140" s="39">
        <f t="shared" si="10"/>
        <v>-480600</v>
      </c>
      <c r="F140" s="39">
        <f t="shared" si="11"/>
        <v>32040</v>
      </c>
      <c r="G140" s="39">
        <f t="shared" si="9"/>
        <v>0</v>
      </c>
      <c r="H140" s="39">
        <f t="shared" si="9"/>
        <v>32040</v>
      </c>
    </row>
    <row r="141" spans="2:8" ht="15.75" thickBot="1">
      <c r="B141" s="62">
        <v>138</v>
      </c>
      <c r="C141" s="41">
        <v>418</v>
      </c>
      <c r="D141" s="64">
        <f t="shared" si="8"/>
        <v>-740</v>
      </c>
      <c r="E141" s="39">
        <f t="shared" si="10"/>
        <v>-333000</v>
      </c>
      <c r="F141" s="39">
        <f t="shared" si="11"/>
        <v>22200</v>
      </c>
      <c r="G141" s="39">
        <f t="shared" si="9"/>
        <v>0</v>
      </c>
      <c r="H141" s="39">
        <f t="shared" si="9"/>
        <v>22200</v>
      </c>
    </row>
    <row r="142" spans="2:8" ht="15.75" thickBot="1">
      <c r="B142" s="62">
        <v>139</v>
      </c>
      <c r="C142" s="41">
        <v>621</v>
      </c>
      <c r="D142" s="64">
        <f t="shared" si="8"/>
        <v>-537</v>
      </c>
      <c r="E142" s="39">
        <f t="shared" si="10"/>
        <v>-241650</v>
      </c>
      <c r="F142" s="39">
        <f t="shared" si="11"/>
        <v>16110</v>
      </c>
      <c r="G142" s="39">
        <f t="shared" si="9"/>
        <v>0</v>
      </c>
      <c r="H142" s="39">
        <f t="shared" si="9"/>
        <v>16110</v>
      </c>
    </row>
    <row r="143" spans="2:8" ht="15.75" thickBot="1">
      <c r="B143" s="62">
        <v>140</v>
      </c>
      <c r="C143" s="41">
        <v>133</v>
      </c>
      <c r="D143" s="64">
        <f t="shared" si="8"/>
        <v>-1025</v>
      </c>
      <c r="E143" s="39">
        <f t="shared" si="10"/>
        <v>-461250</v>
      </c>
      <c r="F143" s="39">
        <f t="shared" si="11"/>
        <v>30750</v>
      </c>
      <c r="G143" s="39">
        <f t="shared" si="9"/>
        <v>0</v>
      </c>
      <c r="H143" s="39">
        <f t="shared" si="9"/>
        <v>30750</v>
      </c>
    </row>
    <row r="144" spans="2:8" ht="15.75" thickBot="1">
      <c r="B144" s="62">
        <v>141</v>
      </c>
      <c r="C144" s="41">
        <v>851</v>
      </c>
      <c r="D144" s="64">
        <f t="shared" si="8"/>
        <v>-307</v>
      </c>
      <c r="E144" s="39">
        <f t="shared" si="10"/>
        <v>-138150</v>
      </c>
      <c r="F144" s="39">
        <f t="shared" si="11"/>
        <v>9210</v>
      </c>
      <c r="G144" s="39">
        <f t="shared" si="9"/>
        <v>0</v>
      </c>
      <c r="H144" s="39">
        <f t="shared" si="9"/>
        <v>9210</v>
      </c>
    </row>
    <row r="145" spans="2:8" ht="15.75" thickBot="1">
      <c r="B145" s="62">
        <v>142</v>
      </c>
      <c r="C145" s="41">
        <v>526</v>
      </c>
      <c r="D145" s="64">
        <f t="shared" si="8"/>
        <v>-632</v>
      </c>
      <c r="E145" s="39">
        <f t="shared" si="10"/>
        <v>-284400</v>
      </c>
      <c r="F145" s="39">
        <f t="shared" si="11"/>
        <v>18960</v>
      </c>
      <c r="G145" s="39">
        <f t="shared" si="9"/>
        <v>0</v>
      </c>
      <c r="H145" s="39">
        <f t="shared" si="9"/>
        <v>18960</v>
      </c>
    </row>
    <row r="146" spans="2:8" ht="15.75" thickBot="1">
      <c r="B146" s="62">
        <v>143</v>
      </c>
      <c r="C146" s="41">
        <v>13</v>
      </c>
      <c r="D146" s="64">
        <f t="shared" si="8"/>
        <v>-1145</v>
      </c>
      <c r="E146" s="39">
        <f t="shared" si="10"/>
        <v>-515250</v>
      </c>
      <c r="F146" s="39">
        <f t="shared" si="11"/>
        <v>34350</v>
      </c>
      <c r="G146" s="39">
        <f t="shared" si="9"/>
        <v>0</v>
      </c>
      <c r="H146" s="39">
        <f t="shared" si="9"/>
        <v>34350</v>
      </c>
    </row>
    <row r="147" spans="2:8" ht="15.75" thickBot="1">
      <c r="B147" s="62">
        <v>144</v>
      </c>
      <c r="C147" s="41">
        <v>777</v>
      </c>
      <c r="D147" s="64">
        <f t="shared" si="8"/>
        <v>-381</v>
      </c>
      <c r="E147" s="39">
        <f t="shared" si="10"/>
        <v>-171450</v>
      </c>
      <c r="F147" s="39">
        <f t="shared" si="11"/>
        <v>11430</v>
      </c>
      <c r="G147" s="39">
        <f t="shared" si="9"/>
        <v>0</v>
      </c>
      <c r="H147" s="39">
        <f t="shared" si="9"/>
        <v>11430</v>
      </c>
    </row>
    <row r="148" spans="2:8" ht="15.75" thickBot="1">
      <c r="B148" s="62">
        <v>145</v>
      </c>
      <c r="C148" s="41">
        <v>229</v>
      </c>
      <c r="D148" s="64">
        <f t="shared" si="8"/>
        <v>-929</v>
      </c>
      <c r="E148" s="39">
        <f t="shared" si="10"/>
        <v>-418050</v>
      </c>
      <c r="F148" s="39">
        <f t="shared" si="11"/>
        <v>27870</v>
      </c>
      <c r="G148" s="39">
        <f t="shared" si="9"/>
        <v>0</v>
      </c>
      <c r="H148" s="39">
        <f t="shared" si="9"/>
        <v>27870</v>
      </c>
    </row>
    <row r="149" spans="2:8" ht="15.75" thickBot="1">
      <c r="B149" s="62">
        <v>146</v>
      </c>
      <c r="C149" s="41">
        <v>1410</v>
      </c>
      <c r="D149" s="64">
        <f t="shared" si="8"/>
        <v>252</v>
      </c>
      <c r="E149" s="39">
        <f t="shared" si="10"/>
        <v>113400</v>
      </c>
      <c r="F149" s="39">
        <f t="shared" si="11"/>
        <v>-7560</v>
      </c>
      <c r="G149" s="39">
        <f t="shared" si="9"/>
        <v>113400</v>
      </c>
      <c r="H149" s="39">
        <f t="shared" si="9"/>
        <v>0</v>
      </c>
    </row>
    <row r="150" spans="2:8" ht="15.75" thickBot="1">
      <c r="B150" s="62">
        <v>147</v>
      </c>
      <c r="C150" s="41">
        <v>177</v>
      </c>
      <c r="D150" s="64">
        <f t="shared" si="8"/>
        <v>-981</v>
      </c>
      <c r="E150" s="39">
        <f t="shared" si="10"/>
        <v>-441450</v>
      </c>
      <c r="F150" s="39">
        <f t="shared" si="11"/>
        <v>29430</v>
      </c>
      <c r="G150" s="39">
        <f t="shared" si="9"/>
        <v>0</v>
      </c>
      <c r="H150" s="39">
        <f t="shared" si="9"/>
        <v>29430</v>
      </c>
    </row>
    <row r="151" spans="2:8" ht="15.75" thickBot="1">
      <c r="B151" s="62">
        <v>148</v>
      </c>
      <c r="C151" s="41">
        <v>340</v>
      </c>
      <c r="D151" s="64">
        <f t="shared" si="8"/>
        <v>-818</v>
      </c>
      <c r="E151" s="39">
        <f t="shared" si="10"/>
        <v>-368100</v>
      </c>
      <c r="F151" s="39">
        <f t="shared" si="11"/>
        <v>24540</v>
      </c>
      <c r="G151" s="39">
        <f t="shared" si="9"/>
        <v>0</v>
      </c>
      <c r="H151" s="39">
        <f t="shared" si="9"/>
        <v>24540</v>
      </c>
    </row>
    <row r="152" spans="2:8" ht="15.75" thickBot="1">
      <c r="B152" s="62">
        <v>149</v>
      </c>
      <c r="C152" s="41">
        <v>85</v>
      </c>
      <c r="D152" s="64">
        <f t="shared" si="8"/>
        <v>-1073</v>
      </c>
      <c r="E152" s="39">
        <f t="shared" si="10"/>
        <v>-482850</v>
      </c>
      <c r="F152" s="39">
        <f t="shared" si="11"/>
        <v>32190</v>
      </c>
      <c r="G152" s="39">
        <f t="shared" si="9"/>
        <v>0</v>
      </c>
      <c r="H152" s="39">
        <f t="shared" si="9"/>
        <v>32190</v>
      </c>
    </row>
    <row r="153" spans="2:8" ht="15.75" thickBot="1">
      <c r="B153" s="62">
        <v>150</v>
      </c>
      <c r="C153" s="41">
        <v>101</v>
      </c>
      <c r="D153" s="64">
        <f t="shared" si="8"/>
        <v>-1057</v>
      </c>
      <c r="E153" s="39">
        <f t="shared" si="10"/>
        <v>-475650</v>
      </c>
      <c r="F153" s="39">
        <f t="shared" si="11"/>
        <v>31710</v>
      </c>
      <c r="G153" s="39">
        <f t="shared" si="9"/>
        <v>0</v>
      </c>
      <c r="H153" s="39">
        <f t="shared" si="9"/>
        <v>31710</v>
      </c>
    </row>
    <row r="154" spans="2:8" ht="15.75" thickBot="1">
      <c r="B154" s="62">
        <v>151</v>
      </c>
      <c r="C154" s="41">
        <v>89</v>
      </c>
      <c r="D154" s="64">
        <f t="shared" si="8"/>
        <v>-1069</v>
      </c>
      <c r="E154" s="39">
        <f t="shared" si="10"/>
        <v>-481050</v>
      </c>
      <c r="F154" s="39">
        <f t="shared" si="11"/>
        <v>32070</v>
      </c>
      <c r="G154" s="39">
        <f t="shared" si="9"/>
        <v>0</v>
      </c>
      <c r="H154" s="39">
        <f t="shared" si="9"/>
        <v>32070</v>
      </c>
    </row>
    <row r="155" spans="2:8" ht="15.75" thickBot="1">
      <c r="B155" s="62">
        <v>152</v>
      </c>
      <c r="C155" s="41">
        <v>218</v>
      </c>
      <c r="D155" s="64">
        <f t="shared" si="8"/>
        <v>-940</v>
      </c>
      <c r="E155" s="39">
        <f t="shared" si="10"/>
        <v>-423000</v>
      </c>
      <c r="F155" s="39">
        <f t="shared" si="11"/>
        <v>28200</v>
      </c>
      <c r="G155" s="39">
        <f t="shared" si="9"/>
        <v>0</v>
      </c>
      <c r="H155" s="39">
        <f t="shared" si="9"/>
        <v>28200</v>
      </c>
    </row>
    <row r="156" spans="2:8" ht="15.75" thickBot="1">
      <c r="B156" s="62">
        <v>153</v>
      </c>
      <c r="C156" s="41">
        <v>184</v>
      </c>
      <c r="D156" s="64">
        <f t="shared" si="8"/>
        <v>-974</v>
      </c>
      <c r="E156" s="39">
        <f t="shared" si="10"/>
        <v>-438300</v>
      </c>
      <c r="F156" s="39">
        <f t="shared" si="11"/>
        <v>29220</v>
      </c>
      <c r="G156" s="39">
        <f t="shared" si="9"/>
        <v>0</v>
      </c>
      <c r="H156" s="39">
        <f t="shared" si="9"/>
        <v>29220</v>
      </c>
    </row>
    <row r="157" spans="2:8" ht="15.75" thickBot="1">
      <c r="B157" s="62">
        <v>154</v>
      </c>
      <c r="C157" s="41">
        <v>127</v>
      </c>
      <c r="D157" s="64">
        <f t="shared" si="8"/>
        <v>-1031</v>
      </c>
      <c r="E157" s="39">
        <f t="shared" si="10"/>
        <v>-463950</v>
      </c>
      <c r="F157" s="39">
        <f t="shared" si="11"/>
        <v>30930</v>
      </c>
      <c r="G157" s="39">
        <f t="shared" si="9"/>
        <v>0</v>
      </c>
      <c r="H157" s="39">
        <f t="shared" si="9"/>
        <v>30930</v>
      </c>
    </row>
    <row r="158" spans="2:8" ht="15.75" thickBot="1">
      <c r="B158" s="62">
        <v>155</v>
      </c>
      <c r="C158" s="41">
        <v>49</v>
      </c>
      <c r="D158" s="64">
        <f t="shared" si="8"/>
        <v>-1109</v>
      </c>
      <c r="E158" s="39">
        <f t="shared" si="10"/>
        <v>-499050</v>
      </c>
      <c r="F158" s="39">
        <f t="shared" si="11"/>
        <v>33270</v>
      </c>
      <c r="G158" s="39">
        <f t="shared" si="9"/>
        <v>0</v>
      </c>
      <c r="H158" s="39">
        <f t="shared" si="9"/>
        <v>33270</v>
      </c>
    </row>
    <row r="159" spans="2:8" ht="15.75" thickBot="1">
      <c r="B159" s="62">
        <v>156</v>
      </c>
      <c r="C159" s="41">
        <v>753</v>
      </c>
      <c r="D159" s="64">
        <f t="shared" si="8"/>
        <v>-405</v>
      </c>
      <c r="E159" s="39">
        <f t="shared" si="10"/>
        <v>-182250</v>
      </c>
      <c r="F159" s="39">
        <f t="shared" si="11"/>
        <v>12150</v>
      </c>
      <c r="G159" s="39">
        <f t="shared" si="9"/>
        <v>0</v>
      </c>
      <c r="H159" s="39">
        <f t="shared" si="9"/>
        <v>12150</v>
      </c>
    </row>
    <row r="160" spans="2:8" ht="15.75" thickBot="1">
      <c r="B160" s="62">
        <v>157</v>
      </c>
      <c r="C160" s="41">
        <v>755</v>
      </c>
      <c r="D160" s="64">
        <f t="shared" si="8"/>
        <v>-403</v>
      </c>
      <c r="E160" s="39">
        <f t="shared" si="10"/>
        <v>-181350</v>
      </c>
      <c r="F160" s="39">
        <f t="shared" si="11"/>
        <v>12090</v>
      </c>
      <c r="G160" s="39">
        <f t="shared" si="9"/>
        <v>0</v>
      </c>
      <c r="H160" s="39">
        <f t="shared" si="9"/>
        <v>12090</v>
      </c>
    </row>
    <row r="161" spans="2:8" ht="15.75" thickBot="1">
      <c r="B161" s="62">
        <v>158</v>
      </c>
      <c r="C161" s="41">
        <v>553</v>
      </c>
      <c r="D161" s="64">
        <f t="shared" si="8"/>
        <v>-605</v>
      </c>
      <c r="E161" s="39">
        <f t="shared" si="10"/>
        <v>-272250</v>
      </c>
      <c r="F161" s="39">
        <f t="shared" si="11"/>
        <v>18150</v>
      </c>
      <c r="G161" s="39">
        <f t="shared" si="9"/>
        <v>0</v>
      </c>
      <c r="H161" s="39">
        <f t="shared" si="9"/>
        <v>18150</v>
      </c>
    </row>
    <row r="162" spans="2:8" ht="15.75" thickBot="1">
      <c r="B162" s="62">
        <v>159</v>
      </c>
      <c r="C162" s="41">
        <v>546</v>
      </c>
      <c r="D162" s="64">
        <f t="shared" si="8"/>
        <v>-612</v>
      </c>
      <c r="E162" s="39">
        <f t="shared" si="10"/>
        <v>-275400</v>
      </c>
      <c r="F162" s="39">
        <f t="shared" si="11"/>
        <v>18360</v>
      </c>
      <c r="G162" s="39">
        <f t="shared" si="9"/>
        <v>0</v>
      </c>
      <c r="H162" s="39">
        <f t="shared" si="9"/>
        <v>18360</v>
      </c>
    </row>
    <row r="163" spans="2:8" ht="15.75" thickBot="1">
      <c r="B163" s="62">
        <v>160</v>
      </c>
      <c r="C163" s="41">
        <v>62</v>
      </c>
      <c r="D163" s="64">
        <f t="shared" si="8"/>
        <v>-1096</v>
      </c>
      <c r="E163" s="39">
        <f t="shared" si="10"/>
        <v>-493200</v>
      </c>
      <c r="F163" s="39">
        <f t="shared" si="11"/>
        <v>32880</v>
      </c>
      <c r="G163" s="39">
        <f t="shared" si="9"/>
        <v>0</v>
      </c>
      <c r="H163" s="39">
        <f t="shared" si="9"/>
        <v>32880</v>
      </c>
    </row>
    <row r="164" spans="2:8" ht="15.75" thickBot="1">
      <c r="B164" s="62">
        <v>161</v>
      </c>
      <c r="C164" s="41">
        <v>311</v>
      </c>
      <c r="D164" s="64">
        <f t="shared" si="8"/>
        <v>-847</v>
      </c>
      <c r="E164" s="39">
        <f t="shared" si="10"/>
        <v>-381150</v>
      </c>
      <c r="F164" s="39">
        <f t="shared" si="11"/>
        <v>25410</v>
      </c>
      <c r="G164" s="39">
        <f t="shared" si="9"/>
        <v>0</v>
      </c>
      <c r="H164" s="39">
        <f t="shared" si="9"/>
        <v>25410</v>
      </c>
    </row>
    <row r="165" spans="2:8" ht="15.75" thickBot="1">
      <c r="B165" s="62">
        <v>162</v>
      </c>
      <c r="C165" s="41">
        <v>11</v>
      </c>
      <c r="D165" s="64">
        <f t="shared" si="8"/>
        <v>-1147</v>
      </c>
      <c r="E165" s="39">
        <f t="shared" si="10"/>
        <v>-516150</v>
      </c>
      <c r="F165" s="39">
        <f t="shared" si="11"/>
        <v>34410</v>
      </c>
      <c r="G165" s="39">
        <f t="shared" si="9"/>
        <v>0</v>
      </c>
      <c r="H165" s="39">
        <f t="shared" si="9"/>
        <v>34410</v>
      </c>
    </row>
    <row r="166" spans="2:8" ht="15.75" thickBot="1">
      <c r="B166" s="62">
        <v>163</v>
      </c>
      <c r="C166" s="41">
        <v>115</v>
      </c>
      <c r="D166" s="64">
        <f t="shared" si="8"/>
        <v>-1043</v>
      </c>
      <c r="E166" s="39">
        <f t="shared" si="10"/>
        <v>-469350</v>
      </c>
      <c r="F166" s="39">
        <f t="shared" si="11"/>
        <v>31290</v>
      </c>
      <c r="G166" s="39">
        <f t="shared" si="9"/>
        <v>0</v>
      </c>
      <c r="H166" s="39">
        <f t="shared" si="9"/>
        <v>31290</v>
      </c>
    </row>
    <row r="167" spans="2:8" ht="15.75" thickBot="1">
      <c r="B167" s="62">
        <v>164</v>
      </c>
      <c r="C167" s="41">
        <v>120</v>
      </c>
      <c r="D167" s="64">
        <f t="shared" si="8"/>
        <v>-1038</v>
      </c>
      <c r="E167" s="39">
        <f t="shared" si="10"/>
        <v>-467100</v>
      </c>
      <c r="F167" s="39">
        <f t="shared" si="11"/>
        <v>31140</v>
      </c>
      <c r="G167" s="39">
        <f t="shared" si="9"/>
        <v>0</v>
      </c>
      <c r="H167" s="39">
        <f t="shared" si="9"/>
        <v>31140</v>
      </c>
    </row>
    <row r="168" spans="2:8" ht="15.75" thickBot="1">
      <c r="B168" s="62">
        <v>165</v>
      </c>
      <c r="C168" s="41">
        <v>805</v>
      </c>
      <c r="D168" s="64">
        <f t="shared" si="8"/>
        <v>-353</v>
      </c>
      <c r="E168" s="39">
        <f t="shared" si="10"/>
        <v>-158850</v>
      </c>
      <c r="F168" s="39">
        <f t="shared" si="11"/>
        <v>10590</v>
      </c>
      <c r="G168" s="39">
        <f t="shared" si="9"/>
        <v>0</v>
      </c>
      <c r="H168" s="39">
        <f t="shared" si="9"/>
        <v>10590</v>
      </c>
    </row>
    <row r="169" spans="2:8" ht="15.75" thickBot="1">
      <c r="B169" s="62">
        <v>166</v>
      </c>
      <c r="C169" s="41">
        <v>319</v>
      </c>
      <c r="D169" s="64">
        <f t="shared" si="8"/>
        <v>-839</v>
      </c>
      <c r="E169" s="39">
        <f t="shared" si="10"/>
        <v>-377550</v>
      </c>
      <c r="F169" s="39">
        <f t="shared" si="11"/>
        <v>25170</v>
      </c>
      <c r="G169" s="39">
        <f t="shared" si="9"/>
        <v>0</v>
      </c>
      <c r="H169" s="39">
        <f t="shared" si="9"/>
        <v>25170</v>
      </c>
    </row>
    <row r="170" spans="2:8" ht="15.75" thickBot="1">
      <c r="B170" s="62">
        <v>167</v>
      </c>
      <c r="C170" s="41">
        <v>586</v>
      </c>
      <c r="D170" s="64">
        <f t="shared" si="8"/>
        <v>-572</v>
      </c>
      <c r="E170" s="39">
        <f t="shared" si="10"/>
        <v>-257400</v>
      </c>
      <c r="F170" s="39">
        <f t="shared" si="11"/>
        <v>17160</v>
      </c>
      <c r="G170" s="39">
        <f t="shared" si="9"/>
        <v>0</v>
      </c>
      <c r="H170" s="39">
        <f t="shared" si="9"/>
        <v>17160</v>
      </c>
    </row>
    <row r="171" spans="2:8" ht="15.75" thickBot="1">
      <c r="B171" s="62">
        <v>168</v>
      </c>
      <c r="C171" s="41">
        <v>326</v>
      </c>
      <c r="D171" s="64">
        <f t="shared" si="8"/>
        <v>-832</v>
      </c>
      <c r="E171" s="39">
        <f t="shared" si="10"/>
        <v>-374400</v>
      </c>
      <c r="F171" s="39">
        <f t="shared" si="11"/>
        <v>24960</v>
      </c>
      <c r="G171" s="39">
        <f t="shared" si="9"/>
        <v>0</v>
      </c>
      <c r="H171" s="39">
        <f t="shared" si="9"/>
        <v>24960</v>
      </c>
    </row>
    <row r="172" spans="2:8" ht="15.75" thickBot="1">
      <c r="B172" s="62">
        <v>169</v>
      </c>
      <c r="C172" s="41">
        <v>259</v>
      </c>
      <c r="D172" s="64">
        <f t="shared" si="8"/>
        <v>-899</v>
      </c>
      <c r="E172" s="39">
        <f t="shared" si="10"/>
        <v>-404550</v>
      </c>
      <c r="F172" s="39">
        <f t="shared" si="11"/>
        <v>26970</v>
      </c>
      <c r="G172" s="39">
        <f t="shared" si="9"/>
        <v>0</v>
      </c>
      <c r="H172" s="39">
        <f t="shared" si="9"/>
        <v>26970</v>
      </c>
    </row>
    <row r="173" spans="2:8" ht="15.75" thickBot="1">
      <c r="B173" s="62">
        <v>170</v>
      </c>
      <c r="C173" s="41">
        <v>464</v>
      </c>
      <c r="D173" s="64">
        <f t="shared" si="8"/>
        <v>-694</v>
      </c>
      <c r="E173" s="39">
        <f t="shared" si="10"/>
        <v>-312300</v>
      </c>
      <c r="F173" s="39">
        <f t="shared" si="11"/>
        <v>20820</v>
      </c>
      <c r="G173" s="39">
        <f t="shared" si="9"/>
        <v>0</v>
      </c>
      <c r="H173" s="39">
        <f t="shared" si="9"/>
        <v>20820</v>
      </c>
    </row>
    <row r="174" spans="2:8" ht="15.75" thickBot="1">
      <c r="B174" s="62">
        <v>171</v>
      </c>
      <c r="C174" s="41">
        <v>1775</v>
      </c>
      <c r="D174" s="64">
        <f t="shared" si="8"/>
        <v>617</v>
      </c>
      <c r="E174" s="39">
        <f t="shared" si="10"/>
        <v>277650</v>
      </c>
      <c r="F174" s="39">
        <f t="shared" si="11"/>
        <v>-18510</v>
      </c>
      <c r="G174" s="39">
        <f t="shared" si="9"/>
        <v>277650</v>
      </c>
      <c r="H174" s="39">
        <f t="shared" si="9"/>
        <v>0</v>
      </c>
    </row>
    <row r="175" spans="2:8" ht="15.75" thickBot="1">
      <c r="B175" s="62">
        <v>172</v>
      </c>
      <c r="C175" s="41">
        <v>87</v>
      </c>
      <c r="D175" s="64">
        <f t="shared" si="8"/>
        <v>-1071</v>
      </c>
      <c r="E175" s="39">
        <f t="shared" si="10"/>
        <v>-481950</v>
      </c>
      <c r="F175" s="39">
        <f t="shared" si="11"/>
        <v>32130</v>
      </c>
      <c r="G175" s="39">
        <f t="shared" si="9"/>
        <v>0</v>
      </c>
      <c r="H175" s="39">
        <f t="shared" si="9"/>
        <v>32130</v>
      </c>
    </row>
    <row r="176" spans="2:8" ht="15.75" thickBot="1">
      <c r="B176" s="62">
        <v>173</v>
      </c>
      <c r="C176" s="41">
        <v>96</v>
      </c>
      <c r="D176" s="64">
        <f t="shared" si="8"/>
        <v>-1062</v>
      </c>
      <c r="E176" s="39">
        <f t="shared" si="10"/>
        <v>-477900</v>
      </c>
      <c r="F176" s="39">
        <f t="shared" si="11"/>
        <v>31860</v>
      </c>
      <c r="G176" s="39">
        <f t="shared" si="9"/>
        <v>0</v>
      </c>
      <c r="H176" s="39">
        <f t="shared" si="9"/>
        <v>31860</v>
      </c>
    </row>
    <row r="177" spans="2:8" ht="15.75" thickBot="1">
      <c r="B177" s="62">
        <v>174</v>
      </c>
      <c r="C177" s="41">
        <v>587</v>
      </c>
      <c r="D177" s="64">
        <f t="shared" si="8"/>
        <v>-571</v>
      </c>
      <c r="E177" s="39">
        <f t="shared" si="10"/>
        <v>-256950</v>
      </c>
      <c r="F177" s="39">
        <f t="shared" si="11"/>
        <v>17130</v>
      </c>
      <c r="G177" s="39">
        <f t="shared" si="9"/>
        <v>0</v>
      </c>
      <c r="H177" s="39">
        <f t="shared" si="9"/>
        <v>17130</v>
      </c>
    </row>
    <row r="178" spans="2:8" ht="15.75" thickBot="1">
      <c r="B178" s="62">
        <v>175</v>
      </c>
      <c r="C178" s="41">
        <v>240</v>
      </c>
      <c r="D178" s="64">
        <f t="shared" si="8"/>
        <v>-918</v>
      </c>
      <c r="E178" s="39">
        <f t="shared" si="10"/>
        <v>-413100</v>
      </c>
      <c r="F178" s="39">
        <f t="shared" si="11"/>
        <v>27540</v>
      </c>
      <c r="G178" s="39">
        <f t="shared" si="9"/>
        <v>0</v>
      </c>
      <c r="H178" s="39">
        <f t="shared" si="9"/>
        <v>27540</v>
      </c>
    </row>
    <row r="179" spans="2:8" ht="15.75" thickBot="1">
      <c r="B179" s="62">
        <v>176</v>
      </c>
      <c r="C179" s="41">
        <v>859</v>
      </c>
      <c r="D179" s="64">
        <f t="shared" si="8"/>
        <v>-299</v>
      </c>
      <c r="E179" s="39">
        <f t="shared" si="10"/>
        <v>-134550</v>
      </c>
      <c r="F179" s="39">
        <f t="shared" si="11"/>
        <v>8970</v>
      </c>
      <c r="G179" s="39">
        <f t="shared" si="9"/>
        <v>0</v>
      </c>
      <c r="H179" s="39">
        <f t="shared" si="9"/>
        <v>8970</v>
      </c>
    </row>
    <row r="180" spans="2:8" ht="15.75" thickBot="1">
      <c r="B180" s="62">
        <v>177</v>
      </c>
      <c r="C180" s="41">
        <v>900</v>
      </c>
      <c r="D180" s="64">
        <f t="shared" si="8"/>
        <v>-258</v>
      </c>
      <c r="E180" s="39">
        <f t="shared" si="10"/>
        <v>-116100</v>
      </c>
      <c r="F180" s="39">
        <f t="shared" si="11"/>
        <v>7740</v>
      </c>
      <c r="G180" s="39">
        <f t="shared" si="9"/>
        <v>0</v>
      </c>
      <c r="H180" s="39">
        <f t="shared" si="9"/>
        <v>7740</v>
      </c>
    </row>
    <row r="181" spans="2:8" ht="15.75" thickBot="1">
      <c r="B181" s="62">
        <v>178</v>
      </c>
      <c r="C181" s="41">
        <v>1015</v>
      </c>
      <c r="D181" s="64">
        <f t="shared" si="8"/>
        <v>-143</v>
      </c>
      <c r="E181" s="39">
        <f t="shared" si="10"/>
        <v>-64350</v>
      </c>
      <c r="F181" s="39">
        <f t="shared" si="11"/>
        <v>4290</v>
      </c>
      <c r="G181" s="39">
        <f t="shared" si="9"/>
        <v>0</v>
      </c>
      <c r="H181" s="39">
        <f t="shared" si="9"/>
        <v>4290</v>
      </c>
    </row>
    <row r="182" spans="2:8" ht="15.75" thickBot="1">
      <c r="B182" s="62">
        <v>179</v>
      </c>
      <c r="C182" s="41">
        <v>200</v>
      </c>
      <c r="D182" s="64">
        <f t="shared" si="8"/>
        <v>-958</v>
      </c>
      <c r="E182" s="39">
        <f t="shared" si="10"/>
        <v>-431100</v>
      </c>
      <c r="F182" s="39">
        <f t="shared" si="11"/>
        <v>28740</v>
      </c>
      <c r="G182" s="39">
        <f t="shared" si="9"/>
        <v>0</v>
      </c>
      <c r="H182" s="39">
        <f t="shared" si="9"/>
        <v>28740</v>
      </c>
    </row>
    <row r="183" spans="2:8" ht="15.75" thickBot="1">
      <c r="B183" s="62">
        <v>180</v>
      </c>
      <c r="C183" s="41">
        <v>765</v>
      </c>
      <c r="D183" s="64">
        <f t="shared" si="8"/>
        <v>-393</v>
      </c>
      <c r="E183" s="39">
        <f t="shared" si="10"/>
        <v>-176850</v>
      </c>
      <c r="F183" s="39">
        <f t="shared" si="11"/>
        <v>11790</v>
      </c>
      <c r="G183" s="39">
        <f t="shared" si="9"/>
        <v>0</v>
      </c>
      <c r="H183" s="39">
        <f t="shared" si="9"/>
        <v>11790</v>
      </c>
    </row>
    <row r="184" spans="2:8" ht="15.75" thickBot="1">
      <c r="B184" s="62">
        <v>181</v>
      </c>
      <c r="C184" s="41">
        <v>85</v>
      </c>
      <c r="D184" s="64">
        <f t="shared" si="8"/>
        <v>-1073</v>
      </c>
      <c r="E184" s="39">
        <f t="shared" si="10"/>
        <v>-482850</v>
      </c>
      <c r="F184" s="39">
        <f t="shared" si="11"/>
        <v>32190</v>
      </c>
      <c r="G184" s="39">
        <f t="shared" si="9"/>
        <v>0</v>
      </c>
      <c r="H184" s="39">
        <f t="shared" si="9"/>
        <v>32190</v>
      </c>
    </row>
    <row r="185" spans="2:8" ht="15.75" thickBot="1">
      <c r="B185" s="62">
        <v>182</v>
      </c>
      <c r="C185" s="41">
        <v>197</v>
      </c>
      <c r="D185" s="64">
        <f t="shared" si="8"/>
        <v>-961</v>
      </c>
      <c r="E185" s="39">
        <f t="shared" si="10"/>
        <v>-432450</v>
      </c>
      <c r="F185" s="39">
        <f t="shared" si="11"/>
        <v>28830</v>
      </c>
      <c r="G185" s="39">
        <f t="shared" si="9"/>
        <v>0</v>
      </c>
      <c r="H185" s="39">
        <f t="shared" si="9"/>
        <v>28830</v>
      </c>
    </row>
    <row r="186" spans="2:8" ht="15.75" thickBot="1">
      <c r="B186" s="62">
        <v>183</v>
      </c>
      <c r="C186" s="41">
        <v>146</v>
      </c>
      <c r="D186" s="64">
        <f t="shared" si="8"/>
        <v>-1012</v>
      </c>
      <c r="E186" s="39">
        <f t="shared" si="10"/>
        <v>-455400</v>
      </c>
      <c r="F186" s="39">
        <f t="shared" si="11"/>
        <v>30360</v>
      </c>
      <c r="G186" s="39">
        <f t="shared" si="9"/>
        <v>0</v>
      </c>
      <c r="H186" s="39">
        <f t="shared" si="9"/>
        <v>30360</v>
      </c>
    </row>
    <row r="187" spans="2:8" ht="15.75" thickBot="1">
      <c r="B187" s="62">
        <v>184</v>
      </c>
      <c r="C187" s="41">
        <v>637</v>
      </c>
      <c r="D187" s="64">
        <f t="shared" si="8"/>
        <v>-521</v>
      </c>
      <c r="E187" s="39">
        <f t="shared" si="10"/>
        <v>-234450</v>
      </c>
      <c r="F187" s="39">
        <f t="shared" si="11"/>
        <v>15630</v>
      </c>
      <c r="G187" s="39">
        <f t="shared" si="9"/>
        <v>0</v>
      </c>
      <c r="H187" s="39">
        <f t="shared" si="9"/>
        <v>15630</v>
      </c>
    </row>
    <row r="188" spans="2:8" ht="15.75" thickBot="1">
      <c r="B188" s="62">
        <v>185</v>
      </c>
      <c r="C188" s="41">
        <v>47</v>
      </c>
      <c r="D188" s="64">
        <f t="shared" si="8"/>
        <v>-1111</v>
      </c>
      <c r="E188" s="39">
        <f t="shared" si="10"/>
        <v>-499950</v>
      </c>
      <c r="F188" s="39">
        <f t="shared" si="11"/>
        <v>33330</v>
      </c>
      <c r="G188" s="39">
        <f t="shared" si="9"/>
        <v>0</v>
      </c>
      <c r="H188" s="39">
        <f t="shared" si="9"/>
        <v>33330</v>
      </c>
    </row>
    <row r="189" spans="2:8" ht="15.75" thickBot="1">
      <c r="B189" s="62">
        <v>186</v>
      </c>
      <c r="C189" s="41">
        <v>191</v>
      </c>
      <c r="D189" s="64">
        <f t="shared" si="8"/>
        <v>-967</v>
      </c>
      <c r="E189" s="39">
        <f t="shared" si="10"/>
        <v>-435150</v>
      </c>
      <c r="F189" s="39">
        <f t="shared" si="11"/>
        <v>29010</v>
      </c>
      <c r="G189" s="39">
        <f t="shared" si="9"/>
        <v>0</v>
      </c>
      <c r="H189" s="39">
        <f t="shared" si="9"/>
        <v>29010</v>
      </c>
    </row>
    <row r="190" spans="2:8" ht="15.75" thickBot="1">
      <c r="B190" s="62">
        <v>187</v>
      </c>
      <c r="C190" s="41">
        <v>86</v>
      </c>
      <c r="D190" s="64">
        <f t="shared" si="8"/>
        <v>-1072</v>
      </c>
      <c r="E190" s="39">
        <f t="shared" si="10"/>
        <v>-482400</v>
      </c>
      <c r="F190" s="39">
        <f t="shared" si="11"/>
        <v>32160</v>
      </c>
      <c r="G190" s="39">
        <f t="shared" si="9"/>
        <v>0</v>
      </c>
      <c r="H190" s="39">
        <f t="shared" si="9"/>
        <v>32160</v>
      </c>
    </row>
    <row r="191" spans="2:8" ht="15.75" thickBot="1">
      <c r="B191" s="62">
        <v>188</v>
      </c>
      <c r="C191" s="41">
        <v>1213</v>
      </c>
      <c r="D191" s="64">
        <f t="shared" si="8"/>
        <v>55</v>
      </c>
      <c r="E191" s="39">
        <f t="shared" si="10"/>
        <v>24750</v>
      </c>
      <c r="F191" s="39">
        <f t="shared" si="11"/>
        <v>-1650</v>
      </c>
      <c r="G191" s="39">
        <f t="shared" si="9"/>
        <v>24750</v>
      </c>
      <c r="H191" s="39">
        <f t="shared" si="9"/>
        <v>0</v>
      </c>
    </row>
    <row r="192" spans="2:8" ht="15.75" thickBot="1">
      <c r="B192" s="62">
        <v>189</v>
      </c>
      <c r="C192" s="41">
        <v>144</v>
      </c>
      <c r="D192" s="64">
        <f t="shared" si="8"/>
        <v>-1014</v>
      </c>
      <c r="E192" s="39">
        <f t="shared" si="10"/>
        <v>-456300</v>
      </c>
      <c r="F192" s="39">
        <f t="shared" si="11"/>
        <v>30420</v>
      </c>
      <c r="G192" s="39">
        <f t="shared" si="9"/>
        <v>0</v>
      </c>
      <c r="H192" s="39">
        <f t="shared" si="9"/>
        <v>30420</v>
      </c>
    </row>
    <row r="193" spans="2:8" ht="15.75" thickBot="1">
      <c r="B193" s="62">
        <v>190</v>
      </c>
      <c r="C193" s="41">
        <v>172</v>
      </c>
      <c r="D193" s="64">
        <f t="shared" si="8"/>
        <v>-986</v>
      </c>
      <c r="E193" s="39">
        <f t="shared" si="10"/>
        <v>-443700</v>
      </c>
      <c r="F193" s="39">
        <f t="shared" si="11"/>
        <v>29580</v>
      </c>
      <c r="G193" s="39">
        <f t="shared" si="9"/>
        <v>0</v>
      </c>
      <c r="H193" s="39">
        <f t="shared" si="9"/>
        <v>29580</v>
      </c>
    </row>
    <row r="194" spans="2:8" ht="15.75" thickBot="1">
      <c r="B194" s="62">
        <v>191</v>
      </c>
      <c r="C194" s="41">
        <v>140</v>
      </c>
      <c r="D194" s="64">
        <f t="shared" si="8"/>
        <v>-1018</v>
      </c>
      <c r="E194" s="39">
        <f t="shared" si="10"/>
        <v>-458100</v>
      </c>
      <c r="F194" s="39">
        <f t="shared" si="11"/>
        <v>30540</v>
      </c>
      <c r="G194" s="39">
        <f t="shared" si="9"/>
        <v>0</v>
      </c>
      <c r="H194" s="39">
        <f t="shared" si="9"/>
        <v>30540</v>
      </c>
    </row>
    <row r="195" spans="2:8" ht="15.75" thickBot="1">
      <c r="B195" s="62">
        <v>192</v>
      </c>
      <c r="C195" s="41">
        <v>117</v>
      </c>
      <c r="D195" s="64">
        <f t="shared" si="8"/>
        <v>-1041</v>
      </c>
      <c r="E195" s="39">
        <f t="shared" si="10"/>
        <v>-468450</v>
      </c>
      <c r="F195" s="39">
        <f t="shared" si="11"/>
        <v>31230</v>
      </c>
      <c r="G195" s="39">
        <f t="shared" si="9"/>
        <v>0</v>
      </c>
      <c r="H195" s="39">
        <f t="shared" si="9"/>
        <v>31230</v>
      </c>
    </row>
    <row r="196" spans="2:8" ht="15.75" thickBot="1">
      <c r="B196" s="62">
        <v>193</v>
      </c>
      <c r="C196" s="41">
        <v>37</v>
      </c>
      <c r="D196" s="64">
        <f t="shared" ref="D196:D259" si="12">C196-$L$6</f>
        <v>-1121</v>
      </c>
      <c r="E196" s="39">
        <f t="shared" si="10"/>
        <v>-504450</v>
      </c>
      <c r="F196" s="39">
        <f t="shared" si="11"/>
        <v>33630</v>
      </c>
      <c r="G196" s="39">
        <f t="shared" ref="G196:H259" si="13">IF(E196&lt;0,0,E196)</f>
        <v>0</v>
      </c>
      <c r="H196" s="39">
        <f t="shared" si="13"/>
        <v>33630</v>
      </c>
    </row>
    <row r="197" spans="2:8" ht="15.75" thickBot="1">
      <c r="B197" s="62">
        <v>194</v>
      </c>
      <c r="C197" s="41">
        <v>512</v>
      </c>
      <c r="D197" s="64">
        <f t="shared" si="12"/>
        <v>-646</v>
      </c>
      <c r="E197" s="39">
        <f t="shared" ref="E197:E260" si="14">D197*$L$17*1</f>
        <v>-290700</v>
      </c>
      <c r="F197" s="39">
        <f t="shared" ref="F197:F260" si="15">D197*$L$18*-1</f>
        <v>19380</v>
      </c>
      <c r="G197" s="39">
        <f t="shared" si="13"/>
        <v>0</v>
      </c>
      <c r="H197" s="39">
        <f t="shared" si="13"/>
        <v>19380</v>
      </c>
    </row>
    <row r="198" spans="2:8" ht="15.75" thickBot="1">
      <c r="B198" s="62">
        <v>195</v>
      </c>
      <c r="C198" s="41">
        <v>81</v>
      </c>
      <c r="D198" s="64">
        <f t="shared" si="12"/>
        <v>-1077</v>
      </c>
      <c r="E198" s="39">
        <f t="shared" si="14"/>
        <v>-484650</v>
      </c>
      <c r="F198" s="39">
        <f t="shared" si="15"/>
        <v>32310</v>
      </c>
      <c r="G198" s="39">
        <f t="shared" si="13"/>
        <v>0</v>
      </c>
      <c r="H198" s="39">
        <f t="shared" si="13"/>
        <v>32310</v>
      </c>
    </row>
    <row r="199" spans="2:8" ht="15.75" thickBot="1">
      <c r="B199" s="62">
        <v>196</v>
      </c>
      <c r="C199" s="41">
        <v>112</v>
      </c>
      <c r="D199" s="64">
        <f t="shared" si="12"/>
        <v>-1046</v>
      </c>
      <c r="E199" s="39">
        <f t="shared" si="14"/>
        <v>-470700</v>
      </c>
      <c r="F199" s="39">
        <f t="shared" si="15"/>
        <v>31380</v>
      </c>
      <c r="G199" s="39">
        <f t="shared" si="13"/>
        <v>0</v>
      </c>
      <c r="H199" s="39">
        <f t="shared" si="13"/>
        <v>31380</v>
      </c>
    </row>
    <row r="200" spans="2:8" ht="15.75" thickBot="1">
      <c r="B200" s="62">
        <v>197</v>
      </c>
      <c r="C200" s="41">
        <v>3</v>
      </c>
      <c r="D200" s="64">
        <f t="shared" si="12"/>
        <v>-1155</v>
      </c>
      <c r="E200" s="39">
        <f t="shared" si="14"/>
        <v>-519750</v>
      </c>
      <c r="F200" s="39">
        <f t="shared" si="15"/>
        <v>34650</v>
      </c>
      <c r="G200" s="39">
        <f t="shared" si="13"/>
        <v>0</v>
      </c>
      <c r="H200" s="39">
        <f t="shared" si="13"/>
        <v>34650</v>
      </c>
    </row>
    <row r="201" spans="2:8" ht="15.75" thickBot="1">
      <c r="B201" s="62">
        <v>198</v>
      </c>
      <c r="C201" s="41">
        <v>748</v>
      </c>
      <c r="D201" s="64">
        <f t="shared" si="12"/>
        <v>-410</v>
      </c>
      <c r="E201" s="39">
        <f t="shared" si="14"/>
        <v>-184500</v>
      </c>
      <c r="F201" s="39">
        <f t="shared" si="15"/>
        <v>12300</v>
      </c>
      <c r="G201" s="39">
        <f t="shared" si="13"/>
        <v>0</v>
      </c>
      <c r="H201" s="39">
        <f t="shared" si="13"/>
        <v>12300</v>
      </c>
    </row>
    <row r="202" spans="2:8" ht="15.75" thickBot="1">
      <c r="B202" s="62">
        <v>199</v>
      </c>
      <c r="C202" s="41">
        <v>299</v>
      </c>
      <c r="D202" s="64">
        <f t="shared" si="12"/>
        <v>-859</v>
      </c>
      <c r="E202" s="39">
        <f t="shared" si="14"/>
        <v>-386550</v>
      </c>
      <c r="F202" s="39">
        <f t="shared" si="15"/>
        <v>25770</v>
      </c>
      <c r="G202" s="39">
        <f t="shared" si="13"/>
        <v>0</v>
      </c>
      <c r="H202" s="39">
        <f t="shared" si="13"/>
        <v>25770</v>
      </c>
    </row>
    <row r="203" spans="2:8" ht="15.75" thickBot="1">
      <c r="B203" s="62">
        <v>200</v>
      </c>
      <c r="C203" s="41">
        <v>298</v>
      </c>
      <c r="D203" s="64">
        <f t="shared" si="12"/>
        <v>-860</v>
      </c>
      <c r="E203" s="39">
        <f t="shared" si="14"/>
        <v>-387000</v>
      </c>
      <c r="F203" s="39">
        <f t="shared" si="15"/>
        <v>25800</v>
      </c>
      <c r="G203" s="39">
        <f t="shared" si="13"/>
        <v>0</v>
      </c>
      <c r="H203" s="39">
        <f t="shared" si="13"/>
        <v>25800</v>
      </c>
    </row>
    <row r="204" spans="2:8" ht="15.75" thickBot="1">
      <c r="B204" s="62">
        <v>201</v>
      </c>
      <c r="C204" s="41">
        <v>1322</v>
      </c>
      <c r="D204" s="64">
        <f t="shared" si="12"/>
        <v>164</v>
      </c>
      <c r="E204" s="39">
        <f t="shared" si="14"/>
        <v>73800</v>
      </c>
      <c r="F204" s="39">
        <f t="shared" si="15"/>
        <v>-4920</v>
      </c>
      <c r="G204" s="39">
        <f t="shared" si="13"/>
        <v>73800</v>
      </c>
      <c r="H204" s="39">
        <f t="shared" si="13"/>
        <v>0</v>
      </c>
    </row>
    <row r="205" spans="2:8" ht="15.75" thickBot="1">
      <c r="B205" s="62">
        <v>202</v>
      </c>
      <c r="C205" s="41">
        <v>1816</v>
      </c>
      <c r="D205" s="64">
        <f t="shared" si="12"/>
        <v>658</v>
      </c>
      <c r="E205" s="39">
        <f t="shared" si="14"/>
        <v>296100</v>
      </c>
      <c r="F205" s="39">
        <f t="shared" si="15"/>
        <v>-19740</v>
      </c>
      <c r="G205" s="39">
        <f t="shared" si="13"/>
        <v>296100</v>
      </c>
      <c r="H205" s="39">
        <f t="shared" si="13"/>
        <v>0</v>
      </c>
    </row>
    <row r="206" spans="2:8" ht="15.75" thickBot="1">
      <c r="B206" s="62">
        <v>203</v>
      </c>
      <c r="C206" s="41">
        <v>313</v>
      </c>
      <c r="D206" s="64">
        <f t="shared" si="12"/>
        <v>-845</v>
      </c>
      <c r="E206" s="39">
        <f t="shared" si="14"/>
        <v>-380250</v>
      </c>
      <c r="F206" s="39">
        <f t="shared" si="15"/>
        <v>25350</v>
      </c>
      <c r="G206" s="39">
        <f t="shared" si="13"/>
        <v>0</v>
      </c>
      <c r="H206" s="39">
        <f t="shared" si="13"/>
        <v>25350</v>
      </c>
    </row>
    <row r="207" spans="2:8" ht="15.75" thickBot="1">
      <c r="B207" s="62">
        <v>204</v>
      </c>
      <c r="C207" s="41">
        <v>330</v>
      </c>
      <c r="D207" s="64">
        <f t="shared" si="12"/>
        <v>-828</v>
      </c>
      <c r="E207" s="39">
        <f t="shared" si="14"/>
        <v>-372600</v>
      </c>
      <c r="F207" s="39">
        <f t="shared" si="15"/>
        <v>24840</v>
      </c>
      <c r="G207" s="39">
        <f t="shared" si="13"/>
        <v>0</v>
      </c>
      <c r="H207" s="39">
        <f t="shared" si="13"/>
        <v>24840</v>
      </c>
    </row>
    <row r="208" spans="2:8" ht="15.75" thickBot="1">
      <c r="B208" s="62">
        <v>205</v>
      </c>
      <c r="C208" s="41">
        <v>982</v>
      </c>
      <c r="D208" s="64">
        <f t="shared" si="12"/>
        <v>-176</v>
      </c>
      <c r="E208" s="39">
        <f t="shared" si="14"/>
        <v>-79200</v>
      </c>
      <c r="F208" s="39">
        <f t="shared" si="15"/>
        <v>5280</v>
      </c>
      <c r="G208" s="39">
        <f t="shared" si="13"/>
        <v>0</v>
      </c>
      <c r="H208" s="39">
        <f t="shared" si="13"/>
        <v>5280</v>
      </c>
    </row>
    <row r="209" spans="2:8" ht="15.75" thickBot="1">
      <c r="B209" s="62">
        <v>206</v>
      </c>
      <c r="C209" s="41">
        <v>251</v>
      </c>
      <c r="D209" s="64">
        <f t="shared" si="12"/>
        <v>-907</v>
      </c>
      <c r="E209" s="39">
        <f t="shared" si="14"/>
        <v>-408150</v>
      </c>
      <c r="F209" s="39">
        <f t="shared" si="15"/>
        <v>27210</v>
      </c>
      <c r="G209" s="39">
        <f t="shared" si="13"/>
        <v>0</v>
      </c>
      <c r="H209" s="39">
        <f t="shared" si="13"/>
        <v>27210</v>
      </c>
    </row>
    <row r="210" spans="2:8" ht="15.75" thickBot="1">
      <c r="B210" s="62">
        <v>207</v>
      </c>
      <c r="C210" s="41">
        <v>590</v>
      </c>
      <c r="D210" s="64">
        <f t="shared" si="12"/>
        <v>-568</v>
      </c>
      <c r="E210" s="39">
        <f t="shared" si="14"/>
        <v>-255600</v>
      </c>
      <c r="F210" s="39">
        <f t="shared" si="15"/>
        <v>17040</v>
      </c>
      <c r="G210" s="39">
        <f t="shared" si="13"/>
        <v>0</v>
      </c>
      <c r="H210" s="39">
        <f t="shared" si="13"/>
        <v>17040</v>
      </c>
    </row>
    <row r="211" spans="2:8" ht="15.75" thickBot="1">
      <c r="B211" s="62">
        <v>208</v>
      </c>
      <c r="C211" s="41">
        <v>220</v>
      </c>
      <c r="D211" s="64">
        <f t="shared" si="12"/>
        <v>-938</v>
      </c>
      <c r="E211" s="39">
        <f t="shared" si="14"/>
        <v>-422100</v>
      </c>
      <c r="F211" s="39">
        <f t="shared" si="15"/>
        <v>28140</v>
      </c>
      <c r="G211" s="39">
        <f t="shared" si="13"/>
        <v>0</v>
      </c>
      <c r="H211" s="39">
        <f t="shared" si="13"/>
        <v>28140</v>
      </c>
    </row>
    <row r="212" spans="2:8" ht="15.75" thickBot="1">
      <c r="B212" s="62">
        <v>209</v>
      </c>
      <c r="C212" s="41">
        <v>320</v>
      </c>
      <c r="D212" s="64">
        <f t="shared" si="12"/>
        <v>-838</v>
      </c>
      <c r="E212" s="39">
        <f t="shared" si="14"/>
        <v>-377100</v>
      </c>
      <c r="F212" s="39">
        <f t="shared" si="15"/>
        <v>25140</v>
      </c>
      <c r="G212" s="39">
        <f t="shared" si="13"/>
        <v>0</v>
      </c>
      <c r="H212" s="39">
        <f t="shared" si="13"/>
        <v>25140</v>
      </c>
    </row>
    <row r="213" spans="2:8" ht="15.75" thickBot="1">
      <c r="B213" s="62">
        <v>210</v>
      </c>
      <c r="C213" s="41">
        <v>1165</v>
      </c>
      <c r="D213" s="64">
        <f t="shared" si="12"/>
        <v>7</v>
      </c>
      <c r="E213" s="39">
        <f t="shared" si="14"/>
        <v>3150</v>
      </c>
      <c r="F213" s="39">
        <f t="shared" si="15"/>
        <v>-210</v>
      </c>
      <c r="G213" s="39">
        <f t="shared" si="13"/>
        <v>3150</v>
      </c>
      <c r="H213" s="39">
        <f t="shared" si="13"/>
        <v>0</v>
      </c>
    </row>
    <row r="214" spans="2:8" ht="15.75" thickBot="1">
      <c r="B214" s="62">
        <v>211</v>
      </c>
      <c r="C214" s="41">
        <v>203</v>
      </c>
      <c r="D214" s="64">
        <f t="shared" si="12"/>
        <v>-955</v>
      </c>
      <c r="E214" s="39">
        <f t="shared" si="14"/>
        <v>-429750</v>
      </c>
      <c r="F214" s="39">
        <f t="shared" si="15"/>
        <v>28650</v>
      </c>
      <c r="G214" s="39">
        <f t="shared" si="13"/>
        <v>0</v>
      </c>
      <c r="H214" s="39">
        <f t="shared" si="13"/>
        <v>28650</v>
      </c>
    </row>
    <row r="215" spans="2:8" ht="15.75" thickBot="1">
      <c r="B215" s="62">
        <v>212</v>
      </c>
      <c r="C215" s="41">
        <v>40</v>
      </c>
      <c r="D215" s="64">
        <f t="shared" si="12"/>
        <v>-1118</v>
      </c>
      <c r="E215" s="39">
        <f t="shared" si="14"/>
        <v>-503100</v>
      </c>
      <c r="F215" s="39">
        <f t="shared" si="15"/>
        <v>33540</v>
      </c>
      <c r="G215" s="39">
        <f t="shared" si="13"/>
        <v>0</v>
      </c>
      <c r="H215" s="39">
        <f t="shared" si="13"/>
        <v>33540</v>
      </c>
    </row>
    <row r="216" spans="2:8" ht="15.75" thickBot="1">
      <c r="B216" s="62">
        <v>213</v>
      </c>
      <c r="C216" s="41">
        <v>210</v>
      </c>
      <c r="D216" s="64">
        <f t="shared" si="12"/>
        <v>-948</v>
      </c>
      <c r="E216" s="39">
        <f t="shared" si="14"/>
        <v>-426600</v>
      </c>
      <c r="F216" s="39">
        <f t="shared" si="15"/>
        <v>28440</v>
      </c>
      <c r="G216" s="39">
        <f t="shared" si="13"/>
        <v>0</v>
      </c>
      <c r="H216" s="39">
        <f t="shared" si="13"/>
        <v>28440</v>
      </c>
    </row>
    <row r="217" spans="2:8" ht="15.75" thickBot="1">
      <c r="B217" s="62">
        <v>214</v>
      </c>
      <c r="C217" s="41">
        <v>1031</v>
      </c>
      <c r="D217" s="64">
        <f t="shared" si="12"/>
        <v>-127</v>
      </c>
      <c r="E217" s="39">
        <f t="shared" si="14"/>
        <v>-57150</v>
      </c>
      <c r="F217" s="39">
        <f t="shared" si="15"/>
        <v>3810</v>
      </c>
      <c r="G217" s="39">
        <f t="shared" si="13"/>
        <v>0</v>
      </c>
      <c r="H217" s="39">
        <f t="shared" si="13"/>
        <v>3810</v>
      </c>
    </row>
    <row r="218" spans="2:8" ht="15.75" thickBot="1">
      <c r="B218" s="62">
        <v>215</v>
      </c>
      <c r="C218" s="41">
        <v>893</v>
      </c>
      <c r="D218" s="64">
        <f t="shared" si="12"/>
        <v>-265</v>
      </c>
      <c r="E218" s="39">
        <f t="shared" si="14"/>
        <v>-119250</v>
      </c>
      <c r="F218" s="39">
        <f t="shared" si="15"/>
        <v>7950</v>
      </c>
      <c r="G218" s="39">
        <f t="shared" si="13"/>
        <v>0</v>
      </c>
      <c r="H218" s="39">
        <f t="shared" si="13"/>
        <v>7950</v>
      </c>
    </row>
    <row r="219" spans="2:8" ht="15.75" thickBot="1">
      <c r="B219" s="62">
        <v>216</v>
      </c>
      <c r="C219" s="41">
        <v>446</v>
      </c>
      <c r="D219" s="64">
        <f t="shared" si="12"/>
        <v>-712</v>
      </c>
      <c r="E219" s="39">
        <f t="shared" si="14"/>
        <v>-320400</v>
      </c>
      <c r="F219" s="39">
        <f t="shared" si="15"/>
        <v>21360</v>
      </c>
      <c r="G219" s="39">
        <f t="shared" si="13"/>
        <v>0</v>
      </c>
      <c r="H219" s="39">
        <f t="shared" si="13"/>
        <v>21360</v>
      </c>
    </row>
    <row r="220" spans="2:8" ht="15.75" thickBot="1">
      <c r="B220" s="62">
        <v>217</v>
      </c>
      <c r="C220" s="41">
        <v>1120</v>
      </c>
      <c r="D220" s="64">
        <f t="shared" si="12"/>
        <v>-38</v>
      </c>
      <c r="E220" s="39">
        <f t="shared" si="14"/>
        <v>-17100</v>
      </c>
      <c r="F220" s="39">
        <f t="shared" si="15"/>
        <v>1140</v>
      </c>
      <c r="G220" s="39">
        <f t="shared" si="13"/>
        <v>0</v>
      </c>
      <c r="H220" s="39">
        <f t="shared" si="13"/>
        <v>1140</v>
      </c>
    </row>
    <row r="221" spans="2:8" ht="15.75" thickBot="1">
      <c r="B221" s="62">
        <v>218</v>
      </c>
      <c r="C221" s="41">
        <v>1734</v>
      </c>
      <c r="D221" s="64">
        <f t="shared" si="12"/>
        <v>576</v>
      </c>
      <c r="E221" s="39">
        <f t="shared" si="14"/>
        <v>259200</v>
      </c>
      <c r="F221" s="39">
        <f t="shared" si="15"/>
        <v>-17280</v>
      </c>
      <c r="G221" s="39">
        <f t="shared" si="13"/>
        <v>259200</v>
      </c>
      <c r="H221" s="39">
        <f t="shared" si="13"/>
        <v>0</v>
      </c>
    </row>
    <row r="222" spans="2:8" ht="15.75" thickBot="1">
      <c r="B222" s="62">
        <v>219</v>
      </c>
      <c r="C222" s="41">
        <v>281</v>
      </c>
      <c r="D222" s="64">
        <f t="shared" si="12"/>
        <v>-877</v>
      </c>
      <c r="E222" s="39">
        <f t="shared" si="14"/>
        <v>-394650</v>
      </c>
      <c r="F222" s="39">
        <f t="shared" si="15"/>
        <v>26310</v>
      </c>
      <c r="G222" s="39">
        <f t="shared" si="13"/>
        <v>0</v>
      </c>
      <c r="H222" s="39">
        <f t="shared" si="13"/>
        <v>26310</v>
      </c>
    </row>
    <row r="223" spans="2:8" ht="15.75" thickBot="1">
      <c r="B223" s="62">
        <v>220</v>
      </c>
      <c r="C223" s="41">
        <v>865</v>
      </c>
      <c r="D223" s="64">
        <f t="shared" si="12"/>
        <v>-293</v>
      </c>
      <c r="E223" s="39">
        <f t="shared" si="14"/>
        <v>-131850</v>
      </c>
      <c r="F223" s="39">
        <f t="shared" si="15"/>
        <v>8790</v>
      </c>
      <c r="G223" s="39">
        <f t="shared" si="13"/>
        <v>0</v>
      </c>
      <c r="H223" s="39">
        <f t="shared" si="13"/>
        <v>8790</v>
      </c>
    </row>
    <row r="224" spans="2:8" ht="15.75" thickBot="1">
      <c r="B224" s="62">
        <v>221</v>
      </c>
      <c r="C224" s="41">
        <v>133</v>
      </c>
      <c r="D224" s="64">
        <f t="shared" si="12"/>
        <v>-1025</v>
      </c>
      <c r="E224" s="39">
        <f t="shared" si="14"/>
        <v>-461250</v>
      </c>
      <c r="F224" s="39">
        <f t="shared" si="15"/>
        <v>30750</v>
      </c>
      <c r="G224" s="39">
        <f t="shared" si="13"/>
        <v>0</v>
      </c>
      <c r="H224" s="39">
        <f t="shared" si="13"/>
        <v>30750</v>
      </c>
    </row>
    <row r="225" spans="2:8" ht="15.75" thickBot="1">
      <c r="B225" s="62">
        <v>222</v>
      </c>
      <c r="C225" s="41">
        <v>263</v>
      </c>
      <c r="D225" s="64">
        <f t="shared" si="12"/>
        <v>-895</v>
      </c>
      <c r="E225" s="39">
        <f t="shared" si="14"/>
        <v>-402750</v>
      </c>
      <c r="F225" s="39">
        <f t="shared" si="15"/>
        <v>26850</v>
      </c>
      <c r="G225" s="39">
        <f t="shared" si="13"/>
        <v>0</v>
      </c>
      <c r="H225" s="39">
        <f t="shared" si="13"/>
        <v>26850</v>
      </c>
    </row>
    <row r="226" spans="2:8" ht="15.75" thickBot="1">
      <c r="B226" s="62">
        <v>223</v>
      </c>
      <c r="C226" s="41">
        <v>498</v>
      </c>
      <c r="D226" s="64">
        <f t="shared" si="12"/>
        <v>-660</v>
      </c>
      <c r="E226" s="39">
        <f t="shared" si="14"/>
        <v>-297000</v>
      </c>
      <c r="F226" s="39">
        <f t="shared" si="15"/>
        <v>19800</v>
      </c>
      <c r="G226" s="39">
        <f t="shared" si="13"/>
        <v>0</v>
      </c>
      <c r="H226" s="39">
        <f t="shared" si="13"/>
        <v>19800</v>
      </c>
    </row>
    <row r="227" spans="2:8" ht="15.75" thickBot="1">
      <c r="B227" s="62">
        <v>224</v>
      </c>
      <c r="C227" s="41">
        <v>134</v>
      </c>
      <c r="D227" s="64">
        <f t="shared" si="12"/>
        <v>-1024</v>
      </c>
      <c r="E227" s="39">
        <f t="shared" si="14"/>
        <v>-460800</v>
      </c>
      <c r="F227" s="39">
        <f t="shared" si="15"/>
        <v>30720</v>
      </c>
      <c r="G227" s="39">
        <f t="shared" si="13"/>
        <v>0</v>
      </c>
      <c r="H227" s="39">
        <f t="shared" si="13"/>
        <v>30720</v>
      </c>
    </row>
    <row r="228" spans="2:8" ht="15.75" thickBot="1">
      <c r="B228" s="62">
        <v>225</v>
      </c>
      <c r="C228" s="41">
        <v>629</v>
      </c>
      <c r="D228" s="64">
        <f t="shared" si="12"/>
        <v>-529</v>
      </c>
      <c r="E228" s="39">
        <f t="shared" si="14"/>
        <v>-238050</v>
      </c>
      <c r="F228" s="39">
        <f t="shared" si="15"/>
        <v>15870</v>
      </c>
      <c r="G228" s="39">
        <f t="shared" si="13"/>
        <v>0</v>
      </c>
      <c r="H228" s="39">
        <f t="shared" si="13"/>
        <v>15870</v>
      </c>
    </row>
    <row r="229" spans="2:8" ht="15.75" thickBot="1">
      <c r="B229" s="62">
        <v>226</v>
      </c>
      <c r="C229" s="41">
        <v>349</v>
      </c>
      <c r="D229" s="64">
        <f t="shared" si="12"/>
        <v>-809</v>
      </c>
      <c r="E229" s="39">
        <f t="shared" si="14"/>
        <v>-364050</v>
      </c>
      <c r="F229" s="39">
        <f t="shared" si="15"/>
        <v>24270</v>
      </c>
      <c r="G229" s="39">
        <f t="shared" si="13"/>
        <v>0</v>
      </c>
      <c r="H229" s="39">
        <f t="shared" si="13"/>
        <v>24270</v>
      </c>
    </row>
    <row r="230" spans="2:8" ht="15.75" thickBot="1">
      <c r="B230" s="62">
        <v>227</v>
      </c>
      <c r="C230" s="41">
        <v>181</v>
      </c>
      <c r="D230" s="64">
        <f t="shared" si="12"/>
        <v>-977</v>
      </c>
      <c r="E230" s="39">
        <f t="shared" si="14"/>
        <v>-439650</v>
      </c>
      <c r="F230" s="39">
        <f t="shared" si="15"/>
        <v>29310</v>
      </c>
      <c r="G230" s="39">
        <f t="shared" si="13"/>
        <v>0</v>
      </c>
      <c r="H230" s="39">
        <f t="shared" si="13"/>
        <v>29310</v>
      </c>
    </row>
    <row r="231" spans="2:8" ht="15.75" thickBot="1">
      <c r="B231" s="62">
        <v>228</v>
      </c>
      <c r="C231" s="41">
        <v>1290</v>
      </c>
      <c r="D231" s="64">
        <f t="shared" si="12"/>
        <v>132</v>
      </c>
      <c r="E231" s="39">
        <f t="shared" si="14"/>
        <v>59400</v>
      </c>
      <c r="F231" s="39">
        <f t="shared" si="15"/>
        <v>-3960</v>
      </c>
      <c r="G231" s="39">
        <f t="shared" si="13"/>
        <v>59400</v>
      </c>
      <c r="H231" s="39">
        <f t="shared" si="13"/>
        <v>0</v>
      </c>
    </row>
    <row r="232" spans="2:8" ht="15.75" thickBot="1">
      <c r="B232" s="62">
        <v>229</v>
      </c>
      <c r="C232" s="41">
        <v>837</v>
      </c>
      <c r="D232" s="64">
        <f t="shared" si="12"/>
        <v>-321</v>
      </c>
      <c r="E232" s="39">
        <f t="shared" si="14"/>
        <v>-144450</v>
      </c>
      <c r="F232" s="39">
        <f t="shared" si="15"/>
        <v>9630</v>
      </c>
      <c r="G232" s="39">
        <f t="shared" si="13"/>
        <v>0</v>
      </c>
      <c r="H232" s="39">
        <f t="shared" si="13"/>
        <v>9630</v>
      </c>
    </row>
    <row r="233" spans="2:8" ht="15.75" thickBot="1">
      <c r="B233" s="62">
        <v>230</v>
      </c>
      <c r="C233" s="41">
        <v>351</v>
      </c>
      <c r="D233" s="64">
        <f t="shared" si="12"/>
        <v>-807</v>
      </c>
      <c r="E233" s="39">
        <f t="shared" si="14"/>
        <v>-363150</v>
      </c>
      <c r="F233" s="39">
        <f t="shared" si="15"/>
        <v>24210</v>
      </c>
      <c r="G233" s="39">
        <f t="shared" si="13"/>
        <v>0</v>
      </c>
      <c r="H233" s="39">
        <f t="shared" si="13"/>
        <v>24210</v>
      </c>
    </row>
    <row r="234" spans="2:8" ht="15.75" thickBot="1">
      <c r="B234" s="62">
        <v>231</v>
      </c>
      <c r="C234" s="41">
        <v>111</v>
      </c>
      <c r="D234" s="64">
        <f t="shared" si="12"/>
        <v>-1047</v>
      </c>
      <c r="E234" s="39">
        <f t="shared" si="14"/>
        <v>-471150</v>
      </c>
      <c r="F234" s="39">
        <f t="shared" si="15"/>
        <v>31410</v>
      </c>
      <c r="G234" s="39">
        <f t="shared" si="13"/>
        <v>0</v>
      </c>
      <c r="H234" s="39">
        <f t="shared" si="13"/>
        <v>31410</v>
      </c>
    </row>
    <row r="235" spans="2:8" ht="15.75" thickBot="1">
      <c r="B235" s="62">
        <v>232</v>
      </c>
      <c r="C235" s="41">
        <v>532</v>
      </c>
      <c r="D235" s="64">
        <f t="shared" si="12"/>
        <v>-626</v>
      </c>
      <c r="E235" s="39">
        <f t="shared" si="14"/>
        <v>-281700</v>
      </c>
      <c r="F235" s="39">
        <f t="shared" si="15"/>
        <v>18780</v>
      </c>
      <c r="G235" s="39">
        <f t="shared" si="13"/>
        <v>0</v>
      </c>
      <c r="H235" s="39">
        <f t="shared" si="13"/>
        <v>18780</v>
      </c>
    </row>
    <row r="236" spans="2:8" ht="15.75" thickBot="1">
      <c r="B236" s="62">
        <v>233</v>
      </c>
      <c r="C236" s="41">
        <v>494</v>
      </c>
      <c r="D236" s="64">
        <f t="shared" si="12"/>
        <v>-664</v>
      </c>
      <c r="E236" s="39">
        <f t="shared" si="14"/>
        <v>-298800</v>
      </c>
      <c r="F236" s="39">
        <f t="shared" si="15"/>
        <v>19920</v>
      </c>
      <c r="G236" s="39">
        <f t="shared" si="13"/>
        <v>0</v>
      </c>
      <c r="H236" s="39">
        <f t="shared" si="13"/>
        <v>19920</v>
      </c>
    </row>
    <row r="237" spans="2:8" ht="15.75" thickBot="1">
      <c r="B237" s="62">
        <v>234</v>
      </c>
      <c r="C237" s="41">
        <v>452</v>
      </c>
      <c r="D237" s="64">
        <f t="shared" si="12"/>
        <v>-706</v>
      </c>
      <c r="E237" s="39">
        <f t="shared" si="14"/>
        <v>-317700</v>
      </c>
      <c r="F237" s="39">
        <f t="shared" si="15"/>
        <v>21180</v>
      </c>
      <c r="G237" s="39">
        <f t="shared" si="13"/>
        <v>0</v>
      </c>
      <c r="H237" s="39">
        <f t="shared" si="13"/>
        <v>21180</v>
      </c>
    </row>
    <row r="238" spans="2:8" ht="15.75" thickBot="1">
      <c r="B238" s="62">
        <v>235</v>
      </c>
      <c r="C238" s="41">
        <v>618</v>
      </c>
      <c r="D238" s="64">
        <f t="shared" si="12"/>
        <v>-540</v>
      </c>
      <c r="E238" s="39">
        <f t="shared" si="14"/>
        <v>-243000</v>
      </c>
      <c r="F238" s="39">
        <f t="shared" si="15"/>
        <v>16200</v>
      </c>
      <c r="G238" s="39">
        <f t="shared" si="13"/>
        <v>0</v>
      </c>
      <c r="H238" s="39">
        <f t="shared" si="13"/>
        <v>16200</v>
      </c>
    </row>
    <row r="239" spans="2:8" ht="15.75" thickBot="1">
      <c r="B239" s="62">
        <v>236</v>
      </c>
      <c r="C239" s="41">
        <v>184</v>
      </c>
      <c r="D239" s="64">
        <f t="shared" si="12"/>
        <v>-974</v>
      </c>
      <c r="E239" s="39">
        <f t="shared" si="14"/>
        <v>-438300</v>
      </c>
      <c r="F239" s="39">
        <f t="shared" si="15"/>
        <v>29220</v>
      </c>
      <c r="G239" s="39">
        <f t="shared" si="13"/>
        <v>0</v>
      </c>
      <c r="H239" s="39">
        <f t="shared" si="13"/>
        <v>29220</v>
      </c>
    </row>
    <row r="240" spans="2:8" ht="15.75" thickBot="1">
      <c r="B240" s="62">
        <v>237</v>
      </c>
      <c r="C240" s="41">
        <v>478</v>
      </c>
      <c r="D240" s="64">
        <f t="shared" si="12"/>
        <v>-680</v>
      </c>
      <c r="E240" s="39">
        <f t="shared" si="14"/>
        <v>-306000</v>
      </c>
      <c r="F240" s="39">
        <f t="shared" si="15"/>
        <v>20400</v>
      </c>
      <c r="G240" s="39">
        <f t="shared" si="13"/>
        <v>0</v>
      </c>
      <c r="H240" s="39">
        <f t="shared" si="13"/>
        <v>20400</v>
      </c>
    </row>
    <row r="241" spans="2:8" ht="15.75" thickBot="1">
      <c r="B241" s="62">
        <v>238</v>
      </c>
      <c r="C241" s="41">
        <v>281</v>
      </c>
      <c r="D241" s="64">
        <f t="shared" si="12"/>
        <v>-877</v>
      </c>
      <c r="E241" s="39">
        <f t="shared" si="14"/>
        <v>-394650</v>
      </c>
      <c r="F241" s="39">
        <f t="shared" si="15"/>
        <v>26310</v>
      </c>
      <c r="G241" s="39">
        <f t="shared" si="13"/>
        <v>0</v>
      </c>
      <c r="H241" s="39">
        <f t="shared" si="13"/>
        <v>26310</v>
      </c>
    </row>
    <row r="242" spans="2:8" ht="15.75" thickBot="1">
      <c r="B242" s="62">
        <v>239</v>
      </c>
      <c r="C242" s="41">
        <v>166</v>
      </c>
      <c r="D242" s="64">
        <f t="shared" si="12"/>
        <v>-992</v>
      </c>
      <c r="E242" s="39">
        <f t="shared" si="14"/>
        <v>-446400</v>
      </c>
      <c r="F242" s="39">
        <f t="shared" si="15"/>
        <v>29760</v>
      </c>
      <c r="G242" s="39">
        <f t="shared" si="13"/>
        <v>0</v>
      </c>
      <c r="H242" s="39">
        <f t="shared" si="13"/>
        <v>29760</v>
      </c>
    </row>
    <row r="243" spans="2:8" ht="15.75" thickBot="1">
      <c r="B243" s="62">
        <v>240</v>
      </c>
      <c r="C243" s="41">
        <v>275</v>
      </c>
      <c r="D243" s="64">
        <f t="shared" si="12"/>
        <v>-883</v>
      </c>
      <c r="E243" s="39">
        <f t="shared" si="14"/>
        <v>-397350</v>
      </c>
      <c r="F243" s="39">
        <f t="shared" si="15"/>
        <v>26490</v>
      </c>
      <c r="G243" s="39">
        <f t="shared" si="13"/>
        <v>0</v>
      </c>
      <c r="H243" s="39">
        <f t="shared" si="13"/>
        <v>26490</v>
      </c>
    </row>
    <row r="244" spans="2:8" ht="15.75" thickBot="1">
      <c r="B244" s="62">
        <v>241</v>
      </c>
      <c r="C244" s="41">
        <v>93</v>
      </c>
      <c r="D244" s="64">
        <f t="shared" si="12"/>
        <v>-1065</v>
      </c>
      <c r="E244" s="39">
        <f t="shared" si="14"/>
        <v>-479250</v>
      </c>
      <c r="F244" s="39">
        <f t="shared" si="15"/>
        <v>31950</v>
      </c>
      <c r="G244" s="39">
        <f t="shared" si="13"/>
        <v>0</v>
      </c>
      <c r="H244" s="39">
        <f t="shared" si="13"/>
        <v>31950</v>
      </c>
    </row>
    <row r="245" spans="2:8" ht="15.75" thickBot="1">
      <c r="B245" s="62">
        <v>242</v>
      </c>
      <c r="C245" s="41">
        <v>369</v>
      </c>
      <c r="D245" s="64">
        <f t="shared" si="12"/>
        <v>-789</v>
      </c>
      <c r="E245" s="39">
        <f t="shared" si="14"/>
        <v>-355050</v>
      </c>
      <c r="F245" s="39">
        <f t="shared" si="15"/>
        <v>23670</v>
      </c>
      <c r="G245" s="39">
        <f t="shared" si="13"/>
        <v>0</v>
      </c>
      <c r="H245" s="39">
        <f t="shared" si="13"/>
        <v>23670</v>
      </c>
    </row>
    <row r="246" spans="2:8" ht="15.75" thickBot="1">
      <c r="B246" s="62">
        <v>243</v>
      </c>
      <c r="C246" s="41">
        <v>179</v>
      </c>
      <c r="D246" s="64">
        <f t="shared" si="12"/>
        <v>-979</v>
      </c>
      <c r="E246" s="39">
        <f t="shared" si="14"/>
        <v>-440550</v>
      </c>
      <c r="F246" s="39">
        <f t="shared" si="15"/>
        <v>29370</v>
      </c>
      <c r="G246" s="39">
        <f t="shared" si="13"/>
        <v>0</v>
      </c>
      <c r="H246" s="39">
        <f t="shared" si="13"/>
        <v>29370</v>
      </c>
    </row>
    <row r="247" spans="2:8" ht="15.75" thickBot="1">
      <c r="B247" s="62">
        <v>244</v>
      </c>
      <c r="C247" s="41">
        <v>171</v>
      </c>
      <c r="D247" s="64">
        <f t="shared" si="12"/>
        <v>-987</v>
      </c>
      <c r="E247" s="39">
        <f t="shared" si="14"/>
        <v>-444150</v>
      </c>
      <c r="F247" s="39">
        <f t="shared" si="15"/>
        <v>29610</v>
      </c>
      <c r="G247" s="39">
        <f t="shared" si="13"/>
        <v>0</v>
      </c>
      <c r="H247" s="39">
        <f t="shared" si="13"/>
        <v>29610</v>
      </c>
    </row>
    <row r="248" spans="2:8" ht="15.75" thickBot="1">
      <c r="B248" s="62">
        <v>245</v>
      </c>
      <c r="C248" s="41">
        <v>269</v>
      </c>
      <c r="D248" s="64">
        <f t="shared" si="12"/>
        <v>-889</v>
      </c>
      <c r="E248" s="39">
        <f t="shared" si="14"/>
        <v>-400050</v>
      </c>
      <c r="F248" s="39">
        <f t="shared" si="15"/>
        <v>26670</v>
      </c>
      <c r="G248" s="39">
        <f t="shared" si="13"/>
        <v>0</v>
      </c>
      <c r="H248" s="39">
        <f t="shared" si="13"/>
        <v>26670</v>
      </c>
    </row>
    <row r="249" spans="2:8" ht="15.75" thickBot="1">
      <c r="B249" s="62">
        <v>246</v>
      </c>
      <c r="C249" s="41">
        <v>113</v>
      </c>
      <c r="D249" s="64">
        <f t="shared" si="12"/>
        <v>-1045</v>
      </c>
      <c r="E249" s="39">
        <f t="shared" si="14"/>
        <v>-470250</v>
      </c>
      <c r="F249" s="39">
        <f t="shared" si="15"/>
        <v>31350</v>
      </c>
      <c r="G249" s="39">
        <f t="shared" si="13"/>
        <v>0</v>
      </c>
      <c r="H249" s="39">
        <f t="shared" si="13"/>
        <v>31350</v>
      </c>
    </row>
    <row r="250" spans="2:8" ht="15.75" thickBot="1">
      <c r="B250" s="62">
        <v>247</v>
      </c>
      <c r="C250" s="41">
        <v>774</v>
      </c>
      <c r="D250" s="64">
        <f t="shared" si="12"/>
        <v>-384</v>
      </c>
      <c r="E250" s="39">
        <f t="shared" si="14"/>
        <v>-172800</v>
      </c>
      <c r="F250" s="39">
        <f t="shared" si="15"/>
        <v>11520</v>
      </c>
      <c r="G250" s="39">
        <f t="shared" si="13"/>
        <v>0</v>
      </c>
      <c r="H250" s="39">
        <f t="shared" si="13"/>
        <v>11520</v>
      </c>
    </row>
    <row r="251" spans="2:8" ht="15.75" thickBot="1">
      <c r="B251" s="62">
        <v>248</v>
      </c>
      <c r="C251" s="41">
        <v>163</v>
      </c>
      <c r="D251" s="64">
        <f t="shared" si="12"/>
        <v>-995</v>
      </c>
      <c r="E251" s="39">
        <f t="shared" si="14"/>
        <v>-447750</v>
      </c>
      <c r="F251" s="39">
        <f t="shared" si="15"/>
        <v>29850</v>
      </c>
      <c r="G251" s="39">
        <f t="shared" si="13"/>
        <v>0</v>
      </c>
      <c r="H251" s="39">
        <f t="shared" si="13"/>
        <v>29850</v>
      </c>
    </row>
    <row r="252" spans="2:8" ht="15.75" thickBot="1">
      <c r="B252" s="62">
        <v>249</v>
      </c>
      <c r="C252" s="41">
        <v>182</v>
      </c>
      <c r="D252" s="64">
        <f t="shared" si="12"/>
        <v>-976</v>
      </c>
      <c r="E252" s="39">
        <f t="shared" si="14"/>
        <v>-439200</v>
      </c>
      <c r="F252" s="39">
        <f t="shared" si="15"/>
        <v>29280</v>
      </c>
      <c r="G252" s="39">
        <f t="shared" si="13"/>
        <v>0</v>
      </c>
      <c r="H252" s="39">
        <f t="shared" si="13"/>
        <v>29280</v>
      </c>
    </row>
    <row r="253" spans="2:8" ht="15.75" thickBot="1">
      <c r="B253" s="62">
        <v>250</v>
      </c>
      <c r="C253" s="41">
        <v>358</v>
      </c>
      <c r="D253" s="64">
        <f t="shared" si="12"/>
        <v>-800</v>
      </c>
      <c r="E253" s="39">
        <f t="shared" si="14"/>
        <v>-360000</v>
      </c>
      <c r="F253" s="39">
        <f t="shared" si="15"/>
        <v>24000</v>
      </c>
      <c r="G253" s="39">
        <f t="shared" si="13"/>
        <v>0</v>
      </c>
      <c r="H253" s="39">
        <f t="shared" si="13"/>
        <v>24000</v>
      </c>
    </row>
    <row r="254" spans="2:8" ht="15.75" thickBot="1">
      <c r="B254" s="62">
        <v>251</v>
      </c>
      <c r="C254" s="41">
        <v>216</v>
      </c>
      <c r="D254" s="64">
        <f t="shared" si="12"/>
        <v>-942</v>
      </c>
      <c r="E254" s="39">
        <f t="shared" si="14"/>
        <v>-423900</v>
      </c>
      <c r="F254" s="39">
        <f t="shared" si="15"/>
        <v>28260</v>
      </c>
      <c r="G254" s="39">
        <f t="shared" si="13"/>
        <v>0</v>
      </c>
      <c r="H254" s="39">
        <f t="shared" si="13"/>
        <v>28260</v>
      </c>
    </row>
    <row r="255" spans="2:8" ht="15.75" thickBot="1">
      <c r="B255" s="62">
        <v>252</v>
      </c>
      <c r="C255" s="41">
        <v>364</v>
      </c>
      <c r="D255" s="64">
        <f t="shared" si="12"/>
        <v>-794</v>
      </c>
      <c r="E255" s="39">
        <f t="shared" si="14"/>
        <v>-357300</v>
      </c>
      <c r="F255" s="39">
        <f t="shared" si="15"/>
        <v>23820</v>
      </c>
      <c r="G255" s="39">
        <f t="shared" si="13"/>
        <v>0</v>
      </c>
      <c r="H255" s="39">
        <f t="shared" si="13"/>
        <v>23820</v>
      </c>
    </row>
    <row r="256" spans="2:8" ht="15.75" thickBot="1">
      <c r="B256" s="62">
        <v>253</v>
      </c>
      <c r="C256" s="41">
        <v>240</v>
      </c>
      <c r="D256" s="64">
        <f t="shared" si="12"/>
        <v>-918</v>
      </c>
      <c r="E256" s="39">
        <f t="shared" si="14"/>
        <v>-413100</v>
      </c>
      <c r="F256" s="39">
        <f t="shared" si="15"/>
        <v>27540</v>
      </c>
      <c r="G256" s="39">
        <f t="shared" si="13"/>
        <v>0</v>
      </c>
      <c r="H256" s="39">
        <f t="shared" si="13"/>
        <v>27540</v>
      </c>
    </row>
    <row r="257" spans="2:8" ht="15.75" thickBot="1">
      <c r="B257" s="62">
        <v>254</v>
      </c>
      <c r="C257" s="41">
        <v>339</v>
      </c>
      <c r="D257" s="64">
        <f t="shared" si="12"/>
        <v>-819</v>
      </c>
      <c r="E257" s="39">
        <f t="shared" si="14"/>
        <v>-368550</v>
      </c>
      <c r="F257" s="39">
        <f t="shared" si="15"/>
        <v>24570</v>
      </c>
      <c r="G257" s="39">
        <f t="shared" si="13"/>
        <v>0</v>
      </c>
      <c r="H257" s="39">
        <f t="shared" si="13"/>
        <v>24570</v>
      </c>
    </row>
    <row r="258" spans="2:8" ht="15.75" thickBot="1">
      <c r="B258" s="62">
        <v>255</v>
      </c>
      <c r="C258" s="41">
        <v>5</v>
      </c>
      <c r="D258" s="64">
        <f t="shared" si="12"/>
        <v>-1153</v>
      </c>
      <c r="E258" s="39">
        <f t="shared" si="14"/>
        <v>-518850</v>
      </c>
      <c r="F258" s="39">
        <f t="shared" si="15"/>
        <v>34590</v>
      </c>
      <c r="G258" s="39">
        <f t="shared" si="13"/>
        <v>0</v>
      </c>
      <c r="H258" s="39">
        <f t="shared" si="13"/>
        <v>34590</v>
      </c>
    </row>
    <row r="259" spans="2:8" ht="15.75" thickBot="1">
      <c r="B259" s="62">
        <v>256</v>
      </c>
      <c r="C259" s="41">
        <v>164</v>
      </c>
      <c r="D259" s="64">
        <f t="shared" si="12"/>
        <v>-994</v>
      </c>
      <c r="E259" s="39">
        <f t="shared" si="14"/>
        <v>-447300</v>
      </c>
      <c r="F259" s="39">
        <f t="shared" si="15"/>
        <v>29820</v>
      </c>
      <c r="G259" s="39">
        <f t="shared" si="13"/>
        <v>0</v>
      </c>
      <c r="H259" s="39">
        <f t="shared" si="13"/>
        <v>29820</v>
      </c>
    </row>
    <row r="260" spans="2:8" ht="15.75" thickBot="1">
      <c r="B260" s="62">
        <v>257</v>
      </c>
      <c r="C260" s="41">
        <v>1054</v>
      </c>
      <c r="D260" s="64">
        <f t="shared" ref="D260:D323" si="16">C260-$L$6</f>
        <v>-104</v>
      </c>
      <c r="E260" s="39">
        <f t="shared" si="14"/>
        <v>-46800</v>
      </c>
      <c r="F260" s="39">
        <f t="shared" si="15"/>
        <v>3120</v>
      </c>
      <c r="G260" s="39">
        <f t="shared" ref="G260:H323" si="17">IF(E260&lt;0,0,E260)</f>
        <v>0</v>
      </c>
      <c r="H260" s="39">
        <f t="shared" si="17"/>
        <v>3120</v>
      </c>
    </row>
    <row r="261" spans="2:8" ht="15.75" thickBot="1">
      <c r="B261" s="62">
        <v>258</v>
      </c>
      <c r="C261" s="41">
        <v>60</v>
      </c>
      <c r="D261" s="64">
        <f t="shared" si="16"/>
        <v>-1098</v>
      </c>
      <c r="E261" s="39">
        <f t="shared" ref="E261:E324" si="18">D261*$L$17*1</f>
        <v>-494100</v>
      </c>
      <c r="F261" s="39">
        <f t="shared" ref="F261:F324" si="19">D261*$L$18*-1</f>
        <v>32940</v>
      </c>
      <c r="G261" s="39">
        <f t="shared" si="17"/>
        <v>0</v>
      </c>
      <c r="H261" s="39">
        <f t="shared" si="17"/>
        <v>32940</v>
      </c>
    </row>
    <row r="262" spans="2:8" ht="15.75" thickBot="1">
      <c r="B262" s="62">
        <v>259</v>
      </c>
      <c r="C262" s="41">
        <v>356</v>
      </c>
      <c r="D262" s="64">
        <f t="shared" si="16"/>
        <v>-802</v>
      </c>
      <c r="E262" s="39">
        <f t="shared" si="18"/>
        <v>-360900</v>
      </c>
      <c r="F262" s="39">
        <f t="shared" si="19"/>
        <v>24060</v>
      </c>
      <c r="G262" s="39">
        <f t="shared" si="17"/>
        <v>0</v>
      </c>
      <c r="H262" s="39">
        <f t="shared" si="17"/>
        <v>24060</v>
      </c>
    </row>
    <row r="263" spans="2:8" ht="15.75" thickBot="1">
      <c r="B263" s="62">
        <v>260</v>
      </c>
      <c r="C263" s="41">
        <v>785</v>
      </c>
      <c r="D263" s="64">
        <f t="shared" si="16"/>
        <v>-373</v>
      </c>
      <c r="E263" s="39">
        <f t="shared" si="18"/>
        <v>-167850</v>
      </c>
      <c r="F263" s="39">
        <f t="shared" si="19"/>
        <v>11190</v>
      </c>
      <c r="G263" s="39">
        <f t="shared" si="17"/>
        <v>0</v>
      </c>
      <c r="H263" s="39">
        <f t="shared" si="17"/>
        <v>11190</v>
      </c>
    </row>
    <row r="264" spans="2:8" ht="15.75" thickBot="1">
      <c r="B264" s="62">
        <v>261</v>
      </c>
      <c r="C264" s="41">
        <v>85</v>
      </c>
      <c r="D264" s="64">
        <f t="shared" si="16"/>
        <v>-1073</v>
      </c>
      <c r="E264" s="39">
        <f t="shared" si="18"/>
        <v>-482850</v>
      </c>
      <c r="F264" s="39">
        <f t="shared" si="19"/>
        <v>32190</v>
      </c>
      <c r="G264" s="39">
        <f t="shared" si="17"/>
        <v>0</v>
      </c>
      <c r="H264" s="39">
        <f t="shared" si="17"/>
        <v>32190</v>
      </c>
    </row>
    <row r="265" spans="2:8" ht="15.75" thickBot="1">
      <c r="B265" s="62">
        <v>262</v>
      </c>
      <c r="C265" s="41">
        <v>76</v>
      </c>
      <c r="D265" s="64">
        <f t="shared" si="16"/>
        <v>-1082</v>
      </c>
      <c r="E265" s="39">
        <f t="shared" si="18"/>
        <v>-486900</v>
      </c>
      <c r="F265" s="39">
        <f t="shared" si="19"/>
        <v>32460</v>
      </c>
      <c r="G265" s="39">
        <f t="shared" si="17"/>
        <v>0</v>
      </c>
      <c r="H265" s="39">
        <f t="shared" si="17"/>
        <v>32460</v>
      </c>
    </row>
    <row r="266" spans="2:8" ht="15.75" thickBot="1">
      <c r="B266" s="62">
        <v>263</v>
      </c>
      <c r="C266" s="41">
        <v>515</v>
      </c>
      <c r="D266" s="64">
        <f t="shared" si="16"/>
        <v>-643</v>
      </c>
      <c r="E266" s="39">
        <f t="shared" si="18"/>
        <v>-289350</v>
      </c>
      <c r="F266" s="39">
        <f t="shared" si="19"/>
        <v>19290</v>
      </c>
      <c r="G266" s="39">
        <f t="shared" si="17"/>
        <v>0</v>
      </c>
      <c r="H266" s="39">
        <f t="shared" si="17"/>
        <v>19290</v>
      </c>
    </row>
    <row r="267" spans="2:8" ht="15.75" thickBot="1">
      <c r="B267" s="62">
        <v>264</v>
      </c>
      <c r="C267" s="41">
        <v>553</v>
      </c>
      <c r="D267" s="64">
        <f t="shared" si="16"/>
        <v>-605</v>
      </c>
      <c r="E267" s="39">
        <f t="shared" si="18"/>
        <v>-272250</v>
      </c>
      <c r="F267" s="39">
        <f t="shared" si="19"/>
        <v>18150</v>
      </c>
      <c r="G267" s="39">
        <f t="shared" si="17"/>
        <v>0</v>
      </c>
      <c r="H267" s="39">
        <f t="shared" si="17"/>
        <v>18150</v>
      </c>
    </row>
    <row r="268" spans="2:8" ht="15.75" thickBot="1">
      <c r="B268" s="62">
        <v>265</v>
      </c>
      <c r="C268" s="41">
        <v>458</v>
      </c>
      <c r="D268" s="64">
        <f t="shared" si="16"/>
        <v>-700</v>
      </c>
      <c r="E268" s="39">
        <f t="shared" si="18"/>
        <v>-315000</v>
      </c>
      <c r="F268" s="39">
        <f t="shared" si="19"/>
        <v>21000</v>
      </c>
      <c r="G268" s="39">
        <f t="shared" si="17"/>
        <v>0</v>
      </c>
      <c r="H268" s="39">
        <f t="shared" si="17"/>
        <v>21000</v>
      </c>
    </row>
    <row r="269" spans="2:8" ht="15.75" thickBot="1">
      <c r="B269" s="62">
        <v>266</v>
      </c>
      <c r="C269" s="41">
        <v>5</v>
      </c>
      <c r="D269" s="64">
        <f t="shared" si="16"/>
        <v>-1153</v>
      </c>
      <c r="E269" s="39">
        <f t="shared" si="18"/>
        <v>-518850</v>
      </c>
      <c r="F269" s="39">
        <f t="shared" si="19"/>
        <v>34590</v>
      </c>
      <c r="G269" s="39">
        <f t="shared" si="17"/>
        <v>0</v>
      </c>
      <c r="H269" s="39">
        <f t="shared" si="17"/>
        <v>34590</v>
      </c>
    </row>
    <row r="270" spans="2:8" ht="15.75" thickBot="1">
      <c r="B270" s="62">
        <v>267</v>
      </c>
      <c r="C270" s="41">
        <v>220</v>
      </c>
      <c r="D270" s="64">
        <f t="shared" si="16"/>
        <v>-938</v>
      </c>
      <c r="E270" s="39">
        <f t="shared" si="18"/>
        <v>-422100</v>
      </c>
      <c r="F270" s="39">
        <f t="shared" si="19"/>
        <v>28140</v>
      </c>
      <c r="G270" s="39">
        <f t="shared" si="17"/>
        <v>0</v>
      </c>
      <c r="H270" s="39">
        <f t="shared" si="17"/>
        <v>28140</v>
      </c>
    </row>
    <row r="271" spans="2:8" ht="15.75" thickBot="1">
      <c r="B271" s="62">
        <v>268</v>
      </c>
      <c r="C271" s="41">
        <v>548</v>
      </c>
      <c r="D271" s="64">
        <f t="shared" si="16"/>
        <v>-610</v>
      </c>
      <c r="E271" s="39">
        <f t="shared" si="18"/>
        <v>-274500</v>
      </c>
      <c r="F271" s="39">
        <f t="shared" si="19"/>
        <v>18300</v>
      </c>
      <c r="G271" s="39">
        <f t="shared" si="17"/>
        <v>0</v>
      </c>
      <c r="H271" s="39">
        <f t="shared" si="17"/>
        <v>18300</v>
      </c>
    </row>
    <row r="272" spans="2:8" ht="15.75" thickBot="1">
      <c r="B272" s="62">
        <v>269</v>
      </c>
      <c r="C272" s="41">
        <v>134</v>
      </c>
      <c r="D272" s="64">
        <f t="shared" si="16"/>
        <v>-1024</v>
      </c>
      <c r="E272" s="39">
        <f t="shared" si="18"/>
        <v>-460800</v>
      </c>
      <c r="F272" s="39">
        <f t="shared" si="19"/>
        <v>30720</v>
      </c>
      <c r="G272" s="39">
        <f t="shared" si="17"/>
        <v>0</v>
      </c>
      <c r="H272" s="39">
        <f t="shared" si="17"/>
        <v>30720</v>
      </c>
    </row>
    <row r="273" spans="2:8" ht="15.75" thickBot="1">
      <c r="B273" s="62">
        <v>270</v>
      </c>
      <c r="C273" s="41">
        <v>337</v>
      </c>
      <c r="D273" s="64">
        <f t="shared" si="16"/>
        <v>-821</v>
      </c>
      <c r="E273" s="39">
        <f t="shared" si="18"/>
        <v>-369450</v>
      </c>
      <c r="F273" s="39">
        <f t="shared" si="19"/>
        <v>24630</v>
      </c>
      <c r="G273" s="39">
        <f t="shared" si="17"/>
        <v>0</v>
      </c>
      <c r="H273" s="39">
        <f t="shared" si="17"/>
        <v>24630</v>
      </c>
    </row>
    <row r="274" spans="2:8" ht="15.75" thickBot="1">
      <c r="B274" s="62">
        <v>271</v>
      </c>
      <c r="C274" s="41">
        <v>20</v>
      </c>
      <c r="D274" s="64">
        <f t="shared" si="16"/>
        <v>-1138</v>
      </c>
      <c r="E274" s="39">
        <f t="shared" si="18"/>
        <v>-512100</v>
      </c>
      <c r="F274" s="39">
        <f t="shared" si="19"/>
        <v>34140</v>
      </c>
      <c r="G274" s="39">
        <f t="shared" si="17"/>
        <v>0</v>
      </c>
      <c r="H274" s="39">
        <f t="shared" si="17"/>
        <v>34140</v>
      </c>
    </row>
    <row r="275" spans="2:8" ht="15.75" thickBot="1">
      <c r="B275" s="62">
        <v>272</v>
      </c>
      <c r="C275" s="41">
        <v>32</v>
      </c>
      <c r="D275" s="64">
        <f t="shared" si="16"/>
        <v>-1126</v>
      </c>
      <c r="E275" s="39">
        <f t="shared" si="18"/>
        <v>-506700</v>
      </c>
      <c r="F275" s="39">
        <f t="shared" si="19"/>
        <v>33780</v>
      </c>
      <c r="G275" s="39">
        <f t="shared" si="17"/>
        <v>0</v>
      </c>
      <c r="H275" s="39">
        <f t="shared" si="17"/>
        <v>33780</v>
      </c>
    </row>
    <row r="276" spans="2:8" ht="15.75" thickBot="1">
      <c r="B276" s="62">
        <v>273</v>
      </c>
      <c r="C276" s="41">
        <v>164</v>
      </c>
      <c r="D276" s="64">
        <f t="shared" si="16"/>
        <v>-994</v>
      </c>
      <c r="E276" s="39">
        <f t="shared" si="18"/>
        <v>-447300</v>
      </c>
      <c r="F276" s="39">
        <f t="shared" si="19"/>
        <v>29820</v>
      </c>
      <c r="G276" s="39">
        <f t="shared" si="17"/>
        <v>0</v>
      </c>
      <c r="H276" s="39">
        <f t="shared" si="17"/>
        <v>29820</v>
      </c>
    </row>
    <row r="277" spans="2:8" ht="15.75" thickBot="1">
      <c r="B277" s="62">
        <v>274</v>
      </c>
      <c r="C277" s="41">
        <v>386</v>
      </c>
      <c r="D277" s="64">
        <f t="shared" si="16"/>
        <v>-772</v>
      </c>
      <c r="E277" s="39">
        <f t="shared" si="18"/>
        <v>-347400</v>
      </c>
      <c r="F277" s="39">
        <f t="shared" si="19"/>
        <v>23160</v>
      </c>
      <c r="G277" s="39">
        <f t="shared" si="17"/>
        <v>0</v>
      </c>
      <c r="H277" s="39">
        <f t="shared" si="17"/>
        <v>23160</v>
      </c>
    </row>
    <row r="278" spans="2:8" ht="15.75" thickBot="1">
      <c r="B278" s="62">
        <v>275</v>
      </c>
      <c r="C278" s="41">
        <v>172</v>
      </c>
      <c r="D278" s="64">
        <f t="shared" si="16"/>
        <v>-986</v>
      </c>
      <c r="E278" s="39">
        <f t="shared" si="18"/>
        <v>-443700</v>
      </c>
      <c r="F278" s="39">
        <f t="shared" si="19"/>
        <v>29580</v>
      </c>
      <c r="G278" s="39">
        <f t="shared" si="17"/>
        <v>0</v>
      </c>
      <c r="H278" s="39">
        <f t="shared" si="17"/>
        <v>29580</v>
      </c>
    </row>
    <row r="279" spans="2:8" ht="15.75" thickBot="1">
      <c r="B279" s="62">
        <v>276</v>
      </c>
      <c r="C279" s="41">
        <v>199</v>
      </c>
      <c r="D279" s="64">
        <f t="shared" si="16"/>
        <v>-959</v>
      </c>
      <c r="E279" s="39">
        <f t="shared" si="18"/>
        <v>-431550</v>
      </c>
      <c r="F279" s="39">
        <f t="shared" si="19"/>
        <v>28770</v>
      </c>
      <c r="G279" s="39">
        <f t="shared" si="17"/>
        <v>0</v>
      </c>
      <c r="H279" s="39">
        <f t="shared" si="17"/>
        <v>28770</v>
      </c>
    </row>
    <row r="280" spans="2:8" ht="15.75" thickBot="1">
      <c r="B280" s="62">
        <v>277</v>
      </c>
      <c r="C280" s="41">
        <v>427</v>
      </c>
      <c r="D280" s="64">
        <f t="shared" si="16"/>
        <v>-731</v>
      </c>
      <c r="E280" s="39">
        <f t="shared" si="18"/>
        <v>-328950</v>
      </c>
      <c r="F280" s="39">
        <f t="shared" si="19"/>
        <v>21930</v>
      </c>
      <c r="G280" s="39">
        <f t="shared" si="17"/>
        <v>0</v>
      </c>
      <c r="H280" s="39">
        <f t="shared" si="17"/>
        <v>21930</v>
      </c>
    </row>
    <row r="281" spans="2:8" ht="15.75" thickBot="1">
      <c r="B281" s="62">
        <v>278</v>
      </c>
      <c r="C281" s="41">
        <v>153</v>
      </c>
      <c r="D281" s="64">
        <f t="shared" si="16"/>
        <v>-1005</v>
      </c>
      <c r="E281" s="39">
        <f t="shared" si="18"/>
        <v>-452250</v>
      </c>
      <c r="F281" s="39">
        <f t="shared" si="19"/>
        <v>30150</v>
      </c>
      <c r="G281" s="39">
        <f t="shared" si="17"/>
        <v>0</v>
      </c>
      <c r="H281" s="39">
        <f t="shared" si="17"/>
        <v>30150</v>
      </c>
    </row>
    <row r="282" spans="2:8" ht="15.75" thickBot="1">
      <c r="B282" s="62">
        <v>279</v>
      </c>
      <c r="C282" s="41">
        <v>65</v>
      </c>
      <c r="D282" s="64">
        <f t="shared" si="16"/>
        <v>-1093</v>
      </c>
      <c r="E282" s="39">
        <f t="shared" si="18"/>
        <v>-491850</v>
      </c>
      <c r="F282" s="39">
        <f t="shared" si="19"/>
        <v>32790</v>
      </c>
      <c r="G282" s="39">
        <f t="shared" si="17"/>
        <v>0</v>
      </c>
      <c r="H282" s="39">
        <f t="shared" si="17"/>
        <v>32790</v>
      </c>
    </row>
    <row r="283" spans="2:8" ht="15.75" thickBot="1">
      <c r="B283" s="62">
        <v>280</v>
      </c>
      <c r="C283" s="41">
        <v>284</v>
      </c>
      <c r="D283" s="64">
        <f t="shared" si="16"/>
        <v>-874</v>
      </c>
      <c r="E283" s="39">
        <f t="shared" si="18"/>
        <v>-393300</v>
      </c>
      <c r="F283" s="39">
        <f t="shared" si="19"/>
        <v>26220</v>
      </c>
      <c r="G283" s="39">
        <f t="shared" si="17"/>
        <v>0</v>
      </c>
      <c r="H283" s="39">
        <f t="shared" si="17"/>
        <v>26220</v>
      </c>
    </row>
    <row r="284" spans="2:8" ht="15.75" thickBot="1">
      <c r="B284" s="62">
        <v>281</v>
      </c>
      <c r="C284" s="41">
        <v>754</v>
      </c>
      <c r="D284" s="64">
        <f t="shared" si="16"/>
        <v>-404</v>
      </c>
      <c r="E284" s="39">
        <f t="shared" si="18"/>
        <v>-181800</v>
      </c>
      <c r="F284" s="39">
        <f t="shared" si="19"/>
        <v>12120</v>
      </c>
      <c r="G284" s="39">
        <f t="shared" si="17"/>
        <v>0</v>
      </c>
      <c r="H284" s="39">
        <f t="shared" si="17"/>
        <v>12120</v>
      </c>
    </row>
    <row r="285" spans="2:8" ht="15.75" thickBot="1">
      <c r="B285" s="62">
        <v>282</v>
      </c>
      <c r="C285" s="41">
        <v>62</v>
      </c>
      <c r="D285" s="64">
        <f t="shared" si="16"/>
        <v>-1096</v>
      </c>
      <c r="E285" s="39">
        <f t="shared" si="18"/>
        <v>-493200</v>
      </c>
      <c r="F285" s="39">
        <f t="shared" si="19"/>
        <v>32880</v>
      </c>
      <c r="G285" s="39">
        <f t="shared" si="17"/>
        <v>0</v>
      </c>
      <c r="H285" s="39">
        <f t="shared" si="17"/>
        <v>32880</v>
      </c>
    </row>
    <row r="286" spans="2:8" ht="15.75" thickBot="1">
      <c r="B286" s="62">
        <v>283</v>
      </c>
      <c r="C286" s="41">
        <v>374</v>
      </c>
      <c r="D286" s="64">
        <f t="shared" si="16"/>
        <v>-784</v>
      </c>
      <c r="E286" s="39">
        <f t="shared" si="18"/>
        <v>-352800</v>
      </c>
      <c r="F286" s="39">
        <f t="shared" si="19"/>
        <v>23520</v>
      </c>
      <c r="G286" s="39">
        <f t="shared" si="17"/>
        <v>0</v>
      </c>
      <c r="H286" s="39">
        <f t="shared" si="17"/>
        <v>23520</v>
      </c>
    </row>
    <row r="287" spans="2:8" ht="15.75" thickBot="1">
      <c r="B287" s="62">
        <v>284</v>
      </c>
      <c r="C287" s="41">
        <v>222</v>
      </c>
      <c r="D287" s="64">
        <f t="shared" si="16"/>
        <v>-936</v>
      </c>
      <c r="E287" s="39">
        <f t="shared" si="18"/>
        <v>-421200</v>
      </c>
      <c r="F287" s="39">
        <f t="shared" si="19"/>
        <v>28080</v>
      </c>
      <c r="G287" s="39">
        <f t="shared" si="17"/>
        <v>0</v>
      </c>
      <c r="H287" s="39">
        <f t="shared" si="17"/>
        <v>28080</v>
      </c>
    </row>
    <row r="288" spans="2:8" ht="15.75" thickBot="1">
      <c r="B288" s="62">
        <v>285</v>
      </c>
      <c r="C288" s="41">
        <v>799</v>
      </c>
      <c r="D288" s="64">
        <f t="shared" si="16"/>
        <v>-359</v>
      </c>
      <c r="E288" s="39">
        <f t="shared" si="18"/>
        <v>-161550</v>
      </c>
      <c r="F288" s="39">
        <f t="shared" si="19"/>
        <v>10770</v>
      </c>
      <c r="G288" s="39">
        <f t="shared" si="17"/>
        <v>0</v>
      </c>
      <c r="H288" s="39">
        <f t="shared" si="17"/>
        <v>10770</v>
      </c>
    </row>
    <row r="289" spans="2:8" ht="15.75" thickBot="1">
      <c r="B289" s="62">
        <v>286</v>
      </c>
      <c r="C289" s="41">
        <v>110</v>
      </c>
      <c r="D289" s="64">
        <f t="shared" si="16"/>
        <v>-1048</v>
      </c>
      <c r="E289" s="39">
        <f t="shared" si="18"/>
        <v>-471600</v>
      </c>
      <c r="F289" s="39">
        <f t="shared" si="19"/>
        <v>31440</v>
      </c>
      <c r="G289" s="39">
        <f t="shared" si="17"/>
        <v>0</v>
      </c>
      <c r="H289" s="39">
        <f t="shared" si="17"/>
        <v>31440</v>
      </c>
    </row>
    <row r="290" spans="2:8" ht="15.75" thickBot="1">
      <c r="B290" s="62">
        <v>287</v>
      </c>
      <c r="C290" s="41">
        <v>129</v>
      </c>
      <c r="D290" s="64">
        <f t="shared" si="16"/>
        <v>-1029</v>
      </c>
      <c r="E290" s="39">
        <f t="shared" si="18"/>
        <v>-463050</v>
      </c>
      <c r="F290" s="39">
        <f t="shared" si="19"/>
        <v>30870</v>
      </c>
      <c r="G290" s="39">
        <f t="shared" si="17"/>
        <v>0</v>
      </c>
      <c r="H290" s="39">
        <f t="shared" si="17"/>
        <v>30870</v>
      </c>
    </row>
    <row r="291" spans="2:8" ht="15.75" thickBot="1">
      <c r="B291" s="62">
        <v>288</v>
      </c>
      <c r="C291" s="41">
        <v>857</v>
      </c>
      <c r="D291" s="64">
        <f t="shared" si="16"/>
        <v>-301</v>
      </c>
      <c r="E291" s="39">
        <f t="shared" si="18"/>
        <v>-135450</v>
      </c>
      <c r="F291" s="39">
        <f t="shared" si="19"/>
        <v>9030</v>
      </c>
      <c r="G291" s="39">
        <f t="shared" si="17"/>
        <v>0</v>
      </c>
      <c r="H291" s="39">
        <f t="shared" si="17"/>
        <v>9030</v>
      </c>
    </row>
    <row r="292" spans="2:8" ht="15.75" thickBot="1">
      <c r="B292" s="62">
        <v>289</v>
      </c>
      <c r="C292" s="41">
        <v>904</v>
      </c>
      <c r="D292" s="64">
        <f t="shared" si="16"/>
        <v>-254</v>
      </c>
      <c r="E292" s="39">
        <f t="shared" si="18"/>
        <v>-114300</v>
      </c>
      <c r="F292" s="39">
        <f t="shared" si="19"/>
        <v>7620</v>
      </c>
      <c r="G292" s="39">
        <f t="shared" si="17"/>
        <v>0</v>
      </c>
      <c r="H292" s="39">
        <f t="shared" si="17"/>
        <v>7620</v>
      </c>
    </row>
    <row r="293" spans="2:8" ht="15.75" thickBot="1">
      <c r="B293" s="62">
        <v>290</v>
      </c>
      <c r="C293" s="41">
        <v>456</v>
      </c>
      <c r="D293" s="64">
        <f t="shared" si="16"/>
        <v>-702</v>
      </c>
      <c r="E293" s="39">
        <f t="shared" si="18"/>
        <v>-315900</v>
      </c>
      <c r="F293" s="39">
        <f t="shared" si="19"/>
        <v>21060</v>
      </c>
      <c r="G293" s="39">
        <f t="shared" si="17"/>
        <v>0</v>
      </c>
      <c r="H293" s="39">
        <f t="shared" si="17"/>
        <v>21060</v>
      </c>
    </row>
    <row r="294" spans="2:8" ht="15.75" thickBot="1">
      <c r="B294" s="62">
        <v>291</v>
      </c>
      <c r="C294" s="41">
        <v>1255</v>
      </c>
      <c r="D294" s="64">
        <f t="shared" si="16"/>
        <v>97</v>
      </c>
      <c r="E294" s="39">
        <f t="shared" si="18"/>
        <v>43650</v>
      </c>
      <c r="F294" s="39">
        <f t="shared" si="19"/>
        <v>-2910</v>
      </c>
      <c r="G294" s="39">
        <f t="shared" si="17"/>
        <v>43650</v>
      </c>
      <c r="H294" s="39">
        <f t="shared" si="17"/>
        <v>0</v>
      </c>
    </row>
    <row r="295" spans="2:8" ht="15.75" thickBot="1">
      <c r="B295" s="62">
        <v>292</v>
      </c>
      <c r="C295" s="41">
        <v>136</v>
      </c>
      <c r="D295" s="64">
        <f t="shared" si="16"/>
        <v>-1022</v>
      </c>
      <c r="E295" s="39">
        <f t="shared" si="18"/>
        <v>-459900</v>
      </c>
      <c r="F295" s="39">
        <f t="shared" si="19"/>
        <v>30660</v>
      </c>
      <c r="G295" s="39">
        <f t="shared" si="17"/>
        <v>0</v>
      </c>
      <c r="H295" s="39">
        <f t="shared" si="17"/>
        <v>30660</v>
      </c>
    </row>
    <row r="296" spans="2:8" ht="15.75" thickBot="1">
      <c r="B296" s="62">
        <v>293</v>
      </c>
      <c r="C296" s="41">
        <v>318</v>
      </c>
      <c r="D296" s="64">
        <f t="shared" si="16"/>
        <v>-840</v>
      </c>
      <c r="E296" s="39">
        <f t="shared" si="18"/>
        <v>-378000</v>
      </c>
      <c r="F296" s="39">
        <f t="shared" si="19"/>
        <v>25200</v>
      </c>
      <c r="G296" s="39">
        <f t="shared" si="17"/>
        <v>0</v>
      </c>
      <c r="H296" s="39">
        <f t="shared" si="17"/>
        <v>25200</v>
      </c>
    </row>
    <row r="297" spans="2:8" ht="15.75" thickBot="1">
      <c r="B297" s="62">
        <v>294</v>
      </c>
      <c r="C297" s="41">
        <v>530</v>
      </c>
      <c r="D297" s="64">
        <f t="shared" si="16"/>
        <v>-628</v>
      </c>
      <c r="E297" s="39">
        <f t="shared" si="18"/>
        <v>-282600</v>
      </c>
      <c r="F297" s="39">
        <f t="shared" si="19"/>
        <v>18840</v>
      </c>
      <c r="G297" s="39">
        <f t="shared" si="17"/>
        <v>0</v>
      </c>
      <c r="H297" s="39">
        <f t="shared" si="17"/>
        <v>18840</v>
      </c>
    </row>
    <row r="298" spans="2:8" ht="15.75" thickBot="1">
      <c r="B298" s="62">
        <v>295</v>
      </c>
      <c r="C298" s="41">
        <v>524</v>
      </c>
      <c r="D298" s="64">
        <f t="shared" si="16"/>
        <v>-634</v>
      </c>
      <c r="E298" s="39">
        <f t="shared" si="18"/>
        <v>-285300</v>
      </c>
      <c r="F298" s="39">
        <f t="shared" si="19"/>
        <v>19020</v>
      </c>
      <c r="G298" s="39">
        <f t="shared" si="17"/>
        <v>0</v>
      </c>
      <c r="H298" s="39">
        <f t="shared" si="17"/>
        <v>19020</v>
      </c>
    </row>
    <row r="299" spans="2:8" ht="15.75" thickBot="1">
      <c r="B299" s="62">
        <v>296</v>
      </c>
      <c r="C299" s="41">
        <v>72</v>
      </c>
      <c r="D299" s="64">
        <f t="shared" si="16"/>
        <v>-1086</v>
      </c>
      <c r="E299" s="39">
        <f t="shared" si="18"/>
        <v>-488700</v>
      </c>
      <c r="F299" s="39">
        <f t="shared" si="19"/>
        <v>32580</v>
      </c>
      <c r="G299" s="39">
        <f t="shared" si="17"/>
        <v>0</v>
      </c>
      <c r="H299" s="39">
        <f t="shared" si="17"/>
        <v>32580</v>
      </c>
    </row>
    <row r="300" spans="2:8" ht="15.75" thickBot="1">
      <c r="B300" s="62">
        <v>297</v>
      </c>
      <c r="C300" s="41">
        <v>86</v>
      </c>
      <c r="D300" s="64">
        <f t="shared" si="16"/>
        <v>-1072</v>
      </c>
      <c r="E300" s="39">
        <f t="shared" si="18"/>
        <v>-482400</v>
      </c>
      <c r="F300" s="39">
        <f t="shared" si="19"/>
        <v>32160</v>
      </c>
      <c r="G300" s="39">
        <f t="shared" si="17"/>
        <v>0</v>
      </c>
      <c r="H300" s="39">
        <f t="shared" si="17"/>
        <v>32160</v>
      </c>
    </row>
    <row r="301" spans="2:8" ht="15.75" thickBot="1">
      <c r="B301" s="62">
        <v>298</v>
      </c>
      <c r="C301" s="41">
        <v>136</v>
      </c>
      <c r="D301" s="64">
        <f t="shared" si="16"/>
        <v>-1022</v>
      </c>
      <c r="E301" s="39">
        <f t="shared" si="18"/>
        <v>-459900</v>
      </c>
      <c r="F301" s="39">
        <f t="shared" si="19"/>
        <v>30660</v>
      </c>
      <c r="G301" s="39">
        <f t="shared" si="17"/>
        <v>0</v>
      </c>
      <c r="H301" s="39">
        <f t="shared" si="17"/>
        <v>30660</v>
      </c>
    </row>
    <row r="302" spans="2:8" ht="15.75" thickBot="1">
      <c r="B302" s="62">
        <v>299</v>
      </c>
      <c r="C302" s="41">
        <v>756</v>
      </c>
      <c r="D302" s="64">
        <f t="shared" si="16"/>
        <v>-402</v>
      </c>
      <c r="E302" s="39">
        <f t="shared" si="18"/>
        <v>-180900</v>
      </c>
      <c r="F302" s="39">
        <f t="shared" si="19"/>
        <v>12060</v>
      </c>
      <c r="G302" s="39">
        <f t="shared" si="17"/>
        <v>0</v>
      </c>
      <c r="H302" s="39">
        <f t="shared" si="17"/>
        <v>12060</v>
      </c>
    </row>
    <row r="303" spans="2:8" ht="15.75" thickBot="1">
      <c r="B303" s="62">
        <v>300</v>
      </c>
      <c r="C303" s="41">
        <v>46</v>
      </c>
      <c r="D303" s="64">
        <f t="shared" si="16"/>
        <v>-1112</v>
      </c>
      <c r="E303" s="39">
        <f t="shared" si="18"/>
        <v>-500400</v>
      </c>
      <c r="F303" s="39">
        <f t="shared" si="19"/>
        <v>33360</v>
      </c>
      <c r="G303" s="39">
        <f t="shared" si="17"/>
        <v>0</v>
      </c>
      <c r="H303" s="39">
        <f t="shared" si="17"/>
        <v>33360</v>
      </c>
    </row>
    <row r="304" spans="2:8" ht="15.75" thickBot="1">
      <c r="B304" s="62">
        <v>301</v>
      </c>
      <c r="C304" s="41">
        <v>434</v>
      </c>
      <c r="D304" s="64">
        <f t="shared" si="16"/>
        <v>-724</v>
      </c>
      <c r="E304" s="39">
        <f t="shared" si="18"/>
        <v>-325800</v>
      </c>
      <c r="F304" s="39">
        <f t="shared" si="19"/>
        <v>21720</v>
      </c>
      <c r="G304" s="39">
        <f t="shared" si="17"/>
        <v>0</v>
      </c>
      <c r="H304" s="39">
        <f t="shared" si="17"/>
        <v>21720</v>
      </c>
    </row>
    <row r="305" spans="2:8" ht="15.75" thickBot="1">
      <c r="B305" s="62">
        <v>302</v>
      </c>
      <c r="C305" s="41">
        <v>104</v>
      </c>
      <c r="D305" s="64">
        <f t="shared" si="16"/>
        <v>-1054</v>
      </c>
      <c r="E305" s="39">
        <f t="shared" si="18"/>
        <v>-474300</v>
      </c>
      <c r="F305" s="39">
        <f t="shared" si="19"/>
        <v>31620</v>
      </c>
      <c r="G305" s="39">
        <f t="shared" si="17"/>
        <v>0</v>
      </c>
      <c r="H305" s="39">
        <f t="shared" si="17"/>
        <v>31620</v>
      </c>
    </row>
    <row r="306" spans="2:8" ht="15.75" thickBot="1">
      <c r="B306" s="62">
        <v>303</v>
      </c>
      <c r="C306" s="41">
        <v>342</v>
      </c>
      <c r="D306" s="64">
        <f t="shared" si="16"/>
        <v>-816</v>
      </c>
      <c r="E306" s="39">
        <f t="shared" si="18"/>
        <v>-367200</v>
      </c>
      <c r="F306" s="39">
        <f t="shared" si="19"/>
        <v>24480</v>
      </c>
      <c r="G306" s="39">
        <f t="shared" si="17"/>
        <v>0</v>
      </c>
      <c r="H306" s="39">
        <f t="shared" si="17"/>
        <v>24480</v>
      </c>
    </row>
    <row r="307" spans="2:8" ht="15.75" thickBot="1">
      <c r="B307" s="62">
        <v>304</v>
      </c>
      <c r="C307" s="41">
        <v>33</v>
      </c>
      <c r="D307" s="64">
        <f t="shared" si="16"/>
        <v>-1125</v>
      </c>
      <c r="E307" s="39">
        <f t="shared" si="18"/>
        <v>-506250</v>
      </c>
      <c r="F307" s="39">
        <f t="shared" si="19"/>
        <v>33750</v>
      </c>
      <c r="G307" s="39">
        <f t="shared" si="17"/>
        <v>0</v>
      </c>
      <c r="H307" s="39">
        <f t="shared" si="17"/>
        <v>33750</v>
      </c>
    </row>
    <row r="308" spans="2:8" ht="15.75" thickBot="1">
      <c r="B308" s="62">
        <v>305</v>
      </c>
      <c r="C308" s="41">
        <v>503</v>
      </c>
      <c r="D308" s="64">
        <f t="shared" si="16"/>
        <v>-655</v>
      </c>
      <c r="E308" s="39">
        <f t="shared" si="18"/>
        <v>-294750</v>
      </c>
      <c r="F308" s="39">
        <f t="shared" si="19"/>
        <v>19650</v>
      </c>
      <c r="G308" s="39">
        <f t="shared" si="17"/>
        <v>0</v>
      </c>
      <c r="H308" s="39">
        <f t="shared" si="17"/>
        <v>19650</v>
      </c>
    </row>
    <row r="309" spans="2:8" ht="15.75" thickBot="1">
      <c r="B309" s="62">
        <v>306</v>
      </c>
      <c r="C309" s="41">
        <v>911</v>
      </c>
      <c r="D309" s="64">
        <f t="shared" si="16"/>
        <v>-247</v>
      </c>
      <c r="E309" s="39">
        <f t="shared" si="18"/>
        <v>-111150</v>
      </c>
      <c r="F309" s="39">
        <f t="shared" si="19"/>
        <v>7410</v>
      </c>
      <c r="G309" s="39">
        <f t="shared" si="17"/>
        <v>0</v>
      </c>
      <c r="H309" s="39">
        <f t="shared" si="17"/>
        <v>7410</v>
      </c>
    </row>
    <row r="310" spans="2:8" ht="15.75" thickBot="1">
      <c r="B310" s="62">
        <v>307</v>
      </c>
      <c r="C310" s="41">
        <v>578</v>
      </c>
      <c r="D310" s="64">
        <f t="shared" si="16"/>
        <v>-580</v>
      </c>
      <c r="E310" s="39">
        <f t="shared" si="18"/>
        <v>-261000</v>
      </c>
      <c r="F310" s="39">
        <f t="shared" si="19"/>
        <v>17400</v>
      </c>
      <c r="G310" s="39">
        <f t="shared" si="17"/>
        <v>0</v>
      </c>
      <c r="H310" s="39">
        <f t="shared" si="17"/>
        <v>17400</v>
      </c>
    </row>
    <row r="311" spans="2:8" ht="15.75" thickBot="1">
      <c r="B311" s="62">
        <v>308</v>
      </c>
      <c r="C311" s="41">
        <v>1535</v>
      </c>
      <c r="D311" s="64">
        <f t="shared" si="16"/>
        <v>377</v>
      </c>
      <c r="E311" s="39">
        <f t="shared" si="18"/>
        <v>169650</v>
      </c>
      <c r="F311" s="39">
        <f t="shared" si="19"/>
        <v>-11310</v>
      </c>
      <c r="G311" s="39">
        <f t="shared" si="17"/>
        <v>169650</v>
      </c>
      <c r="H311" s="39">
        <f t="shared" si="17"/>
        <v>0</v>
      </c>
    </row>
    <row r="312" spans="2:8" ht="15.75" thickBot="1">
      <c r="B312" s="62">
        <v>309</v>
      </c>
      <c r="C312" s="41">
        <v>126</v>
      </c>
      <c r="D312" s="64">
        <f t="shared" si="16"/>
        <v>-1032</v>
      </c>
      <c r="E312" s="39">
        <f t="shared" si="18"/>
        <v>-464400</v>
      </c>
      <c r="F312" s="39">
        <f t="shared" si="19"/>
        <v>30960</v>
      </c>
      <c r="G312" s="39">
        <f t="shared" si="17"/>
        <v>0</v>
      </c>
      <c r="H312" s="39">
        <f t="shared" si="17"/>
        <v>30960</v>
      </c>
    </row>
    <row r="313" spans="2:8" ht="15.75" thickBot="1">
      <c r="B313" s="62">
        <v>310</v>
      </c>
      <c r="C313" s="41">
        <v>129</v>
      </c>
      <c r="D313" s="64">
        <f t="shared" si="16"/>
        <v>-1029</v>
      </c>
      <c r="E313" s="39">
        <f t="shared" si="18"/>
        <v>-463050</v>
      </c>
      <c r="F313" s="39">
        <f t="shared" si="19"/>
        <v>30870</v>
      </c>
      <c r="G313" s="39">
        <f t="shared" si="17"/>
        <v>0</v>
      </c>
      <c r="H313" s="39">
        <f t="shared" si="17"/>
        <v>30870</v>
      </c>
    </row>
    <row r="314" spans="2:8" ht="15.75" thickBot="1">
      <c r="B314" s="62">
        <v>311</v>
      </c>
      <c r="C314" s="41">
        <v>1278</v>
      </c>
      <c r="D314" s="64">
        <f t="shared" si="16"/>
        <v>120</v>
      </c>
      <c r="E314" s="39">
        <f t="shared" si="18"/>
        <v>54000</v>
      </c>
      <c r="F314" s="39">
        <f t="shared" si="19"/>
        <v>-3600</v>
      </c>
      <c r="G314" s="39">
        <f t="shared" si="17"/>
        <v>54000</v>
      </c>
      <c r="H314" s="39">
        <f t="shared" si="17"/>
        <v>0</v>
      </c>
    </row>
    <row r="315" spans="2:8" ht="15.75" thickBot="1">
      <c r="B315" s="62">
        <v>312</v>
      </c>
      <c r="C315" s="41">
        <v>1022</v>
      </c>
      <c r="D315" s="64">
        <f t="shared" si="16"/>
        <v>-136</v>
      </c>
      <c r="E315" s="39">
        <f t="shared" si="18"/>
        <v>-61200</v>
      </c>
      <c r="F315" s="39">
        <f t="shared" si="19"/>
        <v>4080</v>
      </c>
      <c r="G315" s="39">
        <f t="shared" si="17"/>
        <v>0</v>
      </c>
      <c r="H315" s="39">
        <f t="shared" si="17"/>
        <v>4080</v>
      </c>
    </row>
    <row r="316" spans="2:8" ht="15.75" thickBot="1">
      <c r="B316" s="62">
        <v>313</v>
      </c>
      <c r="C316" s="41">
        <v>64</v>
      </c>
      <c r="D316" s="64">
        <f t="shared" si="16"/>
        <v>-1094</v>
      </c>
      <c r="E316" s="39">
        <f t="shared" si="18"/>
        <v>-492300</v>
      </c>
      <c r="F316" s="39">
        <f t="shared" si="19"/>
        <v>32820</v>
      </c>
      <c r="G316" s="39">
        <f t="shared" si="17"/>
        <v>0</v>
      </c>
      <c r="H316" s="39">
        <f t="shared" si="17"/>
        <v>32820</v>
      </c>
    </row>
    <row r="317" spans="2:8" ht="15.75" thickBot="1">
      <c r="B317" s="62">
        <v>314</v>
      </c>
      <c r="C317" s="41">
        <v>624</v>
      </c>
      <c r="D317" s="64">
        <f t="shared" si="16"/>
        <v>-534</v>
      </c>
      <c r="E317" s="39">
        <f t="shared" si="18"/>
        <v>-240300</v>
      </c>
      <c r="F317" s="39">
        <f t="shared" si="19"/>
        <v>16020</v>
      </c>
      <c r="G317" s="39">
        <f t="shared" si="17"/>
        <v>0</v>
      </c>
      <c r="H317" s="39">
        <f t="shared" si="17"/>
        <v>16020</v>
      </c>
    </row>
    <row r="318" spans="2:8" ht="15.75" thickBot="1">
      <c r="B318" s="62">
        <v>315</v>
      </c>
      <c r="C318" s="41">
        <v>352</v>
      </c>
      <c r="D318" s="64">
        <f t="shared" si="16"/>
        <v>-806</v>
      </c>
      <c r="E318" s="39">
        <f t="shared" si="18"/>
        <v>-362700</v>
      </c>
      <c r="F318" s="39">
        <f t="shared" si="19"/>
        <v>24180</v>
      </c>
      <c r="G318" s="39">
        <f t="shared" si="17"/>
        <v>0</v>
      </c>
      <c r="H318" s="39">
        <f t="shared" si="17"/>
        <v>24180</v>
      </c>
    </row>
    <row r="319" spans="2:8" ht="15.75" thickBot="1">
      <c r="B319" s="62">
        <v>316</v>
      </c>
      <c r="C319" s="41">
        <v>504</v>
      </c>
      <c r="D319" s="64">
        <f t="shared" si="16"/>
        <v>-654</v>
      </c>
      <c r="E319" s="39">
        <f t="shared" si="18"/>
        <v>-294300</v>
      </c>
      <c r="F319" s="39">
        <f t="shared" si="19"/>
        <v>19620</v>
      </c>
      <c r="G319" s="39">
        <f t="shared" si="17"/>
        <v>0</v>
      </c>
      <c r="H319" s="39">
        <f t="shared" si="17"/>
        <v>19620</v>
      </c>
    </row>
    <row r="320" spans="2:8" ht="15.75" thickBot="1">
      <c r="B320" s="62">
        <v>317</v>
      </c>
      <c r="C320" s="41">
        <v>154</v>
      </c>
      <c r="D320" s="64">
        <f t="shared" si="16"/>
        <v>-1004</v>
      </c>
      <c r="E320" s="39">
        <f t="shared" si="18"/>
        <v>-451800</v>
      </c>
      <c r="F320" s="39">
        <f t="shared" si="19"/>
        <v>30120</v>
      </c>
      <c r="G320" s="39">
        <f t="shared" si="17"/>
        <v>0</v>
      </c>
      <c r="H320" s="39">
        <f t="shared" si="17"/>
        <v>30120</v>
      </c>
    </row>
    <row r="321" spans="2:8" ht="15.75" thickBot="1">
      <c r="B321" s="62">
        <v>318</v>
      </c>
      <c r="C321" s="41">
        <v>333</v>
      </c>
      <c r="D321" s="64">
        <f t="shared" si="16"/>
        <v>-825</v>
      </c>
      <c r="E321" s="39">
        <f t="shared" si="18"/>
        <v>-371250</v>
      </c>
      <c r="F321" s="39">
        <f t="shared" si="19"/>
        <v>24750</v>
      </c>
      <c r="G321" s="39">
        <f t="shared" si="17"/>
        <v>0</v>
      </c>
      <c r="H321" s="39">
        <f t="shared" si="17"/>
        <v>24750</v>
      </c>
    </row>
    <row r="322" spans="2:8" ht="15.75" thickBot="1">
      <c r="B322" s="62">
        <v>319</v>
      </c>
      <c r="C322" s="41">
        <v>124</v>
      </c>
      <c r="D322" s="64">
        <f t="shared" si="16"/>
        <v>-1034</v>
      </c>
      <c r="E322" s="39">
        <f t="shared" si="18"/>
        <v>-465300</v>
      </c>
      <c r="F322" s="39">
        <f t="shared" si="19"/>
        <v>31020</v>
      </c>
      <c r="G322" s="39">
        <f t="shared" si="17"/>
        <v>0</v>
      </c>
      <c r="H322" s="39">
        <f t="shared" si="17"/>
        <v>31020</v>
      </c>
    </row>
    <row r="323" spans="2:8" ht="15.75" thickBot="1">
      <c r="B323" s="62">
        <v>320</v>
      </c>
      <c r="C323" s="41">
        <v>236</v>
      </c>
      <c r="D323" s="64">
        <f t="shared" si="16"/>
        <v>-922</v>
      </c>
      <c r="E323" s="39">
        <f t="shared" si="18"/>
        <v>-414900</v>
      </c>
      <c r="F323" s="39">
        <f t="shared" si="19"/>
        <v>27660</v>
      </c>
      <c r="G323" s="39">
        <f t="shared" si="17"/>
        <v>0</v>
      </c>
      <c r="H323" s="39">
        <f t="shared" si="17"/>
        <v>27660</v>
      </c>
    </row>
    <row r="324" spans="2:8" ht="15.75" thickBot="1">
      <c r="B324" s="62">
        <v>321</v>
      </c>
      <c r="C324" s="41">
        <v>537</v>
      </c>
      <c r="D324" s="64">
        <f t="shared" ref="D324:D368" si="20">C324-$L$6</f>
        <v>-621</v>
      </c>
      <c r="E324" s="39">
        <f t="shared" si="18"/>
        <v>-279450</v>
      </c>
      <c r="F324" s="39">
        <f t="shared" si="19"/>
        <v>18630</v>
      </c>
      <c r="G324" s="39">
        <f t="shared" ref="G324:H368" si="21">IF(E324&lt;0,0,E324)</f>
        <v>0</v>
      </c>
      <c r="H324" s="39">
        <f t="shared" si="21"/>
        <v>18630</v>
      </c>
    </row>
    <row r="325" spans="2:8" ht="15.75" thickBot="1">
      <c r="B325" s="62">
        <v>322</v>
      </c>
      <c r="C325" s="41">
        <v>70</v>
      </c>
      <c r="D325" s="64">
        <f t="shared" si="20"/>
        <v>-1088</v>
      </c>
      <c r="E325" s="39">
        <f t="shared" ref="E325:E368" si="22">D325*$L$17*1</f>
        <v>-489600</v>
      </c>
      <c r="F325" s="39">
        <f t="shared" ref="F325:F368" si="23">D325*$L$18*-1</f>
        <v>32640</v>
      </c>
      <c r="G325" s="39">
        <f t="shared" si="21"/>
        <v>0</v>
      </c>
      <c r="H325" s="39">
        <f t="shared" si="21"/>
        <v>32640</v>
      </c>
    </row>
    <row r="326" spans="2:8" ht="15.75" thickBot="1">
      <c r="B326" s="62">
        <v>323</v>
      </c>
      <c r="C326" s="41">
        <v>276</v>
      </c>
      <c r="D326" s="64">
        <f t="shared" si="20"/>
        <v>-882</v>
      </c>
      <c r="E326" s="39">
        <f t="shared" si="22"/>
        <v>-396900</v>
      </c>
      <c r="F326" s="39">
        <f t="shared" si="23"/>
        <v>26460</v>
      </c>
      <c r="G326" s="39">
        <f t="shared" si="21"/>
        <v>0</v>
      </c>
      <c r="H326" s="39">
        <f t="shared" si="21"/>
        <v>26460</v>
      </c>
    </row>
    <row r="327" spans="2:8" ht="15.75" thickBot="1">
      <c r="B327" s="62">
        <v>324</v>
      </c>
      <c r="C327" s="41">
        <v>182</v>
      </c>
      <c r="D327" s="64">
        <f t="shared" si="20"/>
        <v>-976</v>
      </c>
      <c r="E327" s="39">
        <f t="shared" si="22"/>
        <v>-439200</v>
      </c>
      <c r="F327" s="39">
        <f t="shared" si="23"/>
        <v>29280</v>
      </c>
      <c r="G327" s="39">
        <f t="shared" si="21"/>
        <v>0</v>
      </c>
      <c r="H327" s="39">
        <f t="shared" si="21"/>
        <v>29280</v>
      </c>
    </row>
    <row r="328" spans="2:8" ht="15.75" thickBot="1">
      <c r="B328" s="62">
        <v>325</v>
      </c>
      <c r="C328" s="41">
        <v>614</v>
      </c>
      <c r="D328" s="64">
        <f t="shared" si="20"/>
        <v>-544</v>
      </c>
      <c r="E328" s="39">
        <f t="shared" si="22"/>
        <v>-244800</v>
      </c>
      <c r="F328" s="39">
        <f t="shared" si="23"/>
        <v>16320</v>
      </c>
      <c r="G328" s="39">
        <f t="shared" si="21"/>
        <v>0</v>
      </c>
      <c r="H328" s="39">
        <f t="shared" si="21"/>
        <v>16320</v>
      </c>
    </row>
    <row r="329" spans="2:8" ht="15.75" thickBot="1">
      <c r="B329" s="62">
        <v>326</v>
      </c>
      <c r="C329" s="41">
        <v>140</v>
      </c>
      <c r="D329" s="64">
        <f t="shared" si="20"/>
        <v>-1018</v>
      </c>
      <c r="E329" s="39">
        <f t="shared" si="22"/>
        <v>-458100</v>
      </c>
      <c r="F329" s="39">
        <f t="shared" si="23"/>
        <v>30540</v>
      </c>
      <c r="G329" s="39">
        <f t="shared" si="21"/>
        <v>0</v>
      </c>
      <c r="H329" s="39">
        <f t="shared" si="21"/>
        <v>30540</v>
      </c>
    </row>
    <row r="330" spans="2:8" ht="15.75" thickBot="1">
      <c r="B330" s="62">
        <v>327</v>
      </c>
      <c r="C330" s="41">
        <v>928</v>
      </c>
      <c r="D330" s="64">
        <f t="shared" si="20"/>
        <v>-230</v>
      </c>
      <c r="E330" s="39">
        <f t="shared" si="22"/>
        <v>-103500</v>
      </c>
      <c r="F330" s="39">
        <f t="shared" si="23"/>
        <v>6900</v>
      </c>
      <c r="G330" s="39">
        <f t="shared" si="21"/>
        <v>0</v>
      </c>
      <c r="H330" s="39">
        <f t="shared" si="21"/>
        <v>6900</v>
      </c>
    </row>
    <row r="331" spans="2:8" ht="15.75" thickBot="1">
      <c r="B331" s="62">
        <v>328</v>
      </c>
      <c r="C331" s="41">
        <v>477</v>
      </c>
      <c r="D331" s="64">
        <f t="shared" si="20"/>
        <v>-681</v>
      </c>
      <c r="E331" s="39">
        <f t="shared" si="22"/>
        <v>-306450</v>
      </c>
      <c r="F331" s="39">
        <f t="shared" si="23"/>
        <v>20430</v>
      </c>
      <c r="G331" s="39">
        <f t="shared" si="21"/>
        <v>0</v>
      </c>
      <c r="H331" s="39">
        <f t="shared" si="21"/>
        <v>20430</v>
      </c>
    </row>
    <row r="332" spans="2:8" ht="15.75" thickBot="1">
      <c r="B332" s="62">
        <v>329</v>
      </c>
      <c r="C332" s="41">
        <v>1457</v>
      </c>
      <c r="D332" s="64">
        <f t="shared" si="20"/>
        <v>299</v>
      </c>
      <c r="E332" s="39">
        <f t="shared" si="22"/>
        <v>134550</v>
      </c>
      <c r="F332" s="39">
        <f t="shared" si="23"/>
        <v>-8970</v>
      </c>
      <c r="G332" s="39">
        <f t="shared" si="21"/>
        <v>134550</v>
      </c>
      <c r="H332" s="39">
        <f t="shared" si="21"/>
        <v>0</v>
      </c>
    </row>
    <row r="333" spans="2:8" ht="15.75" thickBot="1">
      <c r="B333" s="62">
        <v>330</v>
      </c>
      <c r="C333" s="41">
        <v>528</v>
      </c>
      <c r="D333" s="64">
        <f t="shared" si="20"/>
        <v>-630</v>
      </c>
      <c r="E333" s="39">
        <f t="shared" si="22"/>
        <v>-283500</v>
      </c>
      <c r="F333" s="39">
        <f t="shared" si="23"/>
        <v>18900</v>
      </c>
      <c r="G333" s="39">
        <f t="shared" si="21"/>
        <v>0</v>
      </c>
      <c r="H333" s="39">
        <f t="shared" si="21"/>
        <v>18900</v>
      </c>
    </row>
    <row r="334" spans="2:8" ht="15.75" thickBot="1">
      <c r="B334" s="62">
        <v>331</v>
      </c>
      <c r="C334" s="41">
        <v>317</v>
      </c>
      <c r="D334" s="64">
        <f t="shared" si="20"/>
        <v>-841</v>
      </c>
      <c r="E334" s="39">
        <f t="shared" si="22"/>
        <v>-378450</v>
      </c>
      <c r="F334" s="39">
        <f t="shared" si="23"/>
        <v>25230</v>
      </c>
      <c r="G334" s="39">
        <f t="shared" si="21"/>
        <v>0</v>
      </c>
      <c r="H334" s="39">
        <f t="shared" si="21"/>
        <v>25230</v>
      </c>
    </row>
    <row r="335" spans="2:8" ht="15.75" thickBot="1">
      <c r="B335" s="62">
        <v>332</v>
      </c>
      <c r="C335" s="41">
        <v>190</v>
      </c>
      <c r="D335" s="64">
        <f t="shared" si="20"/>
        <v>-968</v>
      </c>
      <c r="E335" s="39">
        <f t="shared" si="22"/>
        <v>-435600</v>
      </c>
      <c r="F335" s="39">
        <f t="shared" si="23"/>
        <v>29040</v>
      </c>
      <c r="G335" s="39">
        <f t="shared" si="21"/>
        <v>0</v>
      </c>
      <c r="H335" s="39">
        <f t="shared" si="21"/>
        <v>29040</v>
      </c>
    </row>
    <row r="336" spans="2:8" ht="15.75" thickBot="1">
      <c r="B336" s="62">
        <v>333</v>
      </c>
      <c r="C336" s="41">
        <v>641</v>
      </c>
      <c r="D336" s="64">
        <f t="shared" si="20"/>
        <v>-517</v>
      </c>
      <c r="E336" s="39">
        <f t="shared" si="22"/>
        <v>-232650</v>
      </c>
      <c r="F336" s="39">
        <f t="shared" si="23"/>
        <v>15510</v>
      </c>
      <c r="G336" s="39">
        <f t="shared" si="21"/>
        <v>0</v>
      </c>
      <c r="H336" s="39">
        <f t="shared" si="21"/>
        <v>15510</v>
      </c>
    </row>
    <row r="337" spans="2:8" ht="15.75" thickBot="1">
      <c r="B337" s="62">
        <v>334</v>
      </c>
      <c r="C337" s="41">
        <v>395</v>
      </c>
      <c r="D337" s="64">
        <f t="shared" si="20"/>
        <v>-763</v>
      </c>
      <c r="E337" s="39">
        <f t="shared" si="22"/>
        <v>-343350</v>
      </c>
      <c r="F337" s="39">
        <f t="shared" si="23"/>
        <v>22890</v>
      </c>
      <c r="G337" s="39">
        <f t="shared" si="21"/>
        <v>0</v>
      </c>
      <c r="H337" s="39">
        <f t="shared" si="21"/>
        <v>22890</v>
      </c>
    </row>
    <row r="338" spans="2:8" ht="15.75" thickBot="1">
      <c r="B338" s="62">
        <v>335</v>
      </c>
      <c r="C338" s="41">
        <v>390</v>
      </c>
      <c r="D338" s="64">
        <f t="shared" si="20"/>
        <v>-768</v>
      </c>
      <c r="E338" s="39">
        <f t="shared" si="22"/>
        <v>-345600</v>
      </c>
      <c r="F338" s="39">
        <f t="shared" si="23"/>
        <v>23040</v>
      </c>
      <c r="G338" s="39">
        <f t="shared" si="21"/>
        <v>0</v>
      </c>
      <c r="H338" s="39">
        <f t="shared" si="21"/>
        <v>23040</v>
      </c>
    </row>
    <row r="339" spans="2:8" ht="15.75" thickBot="1">
      <c r="B339" s="62">
        <v>336</v>
      </c>
      <c r="C339" s="41">
        <v>1026</v>
      </c>
      <c r="D339" s="64">
        <f t="shared" si="20"/>
        <v>-132</v>
      </c>
      <c r="E339" s="39">
        <f t="shared" si="22"/>
        <v>-59400</v>
      </c>
      <c r="F339" s="39">
        <f t="shared" si="23"/>
        <v>3960</v>
      </c>
      <c r="G339" s="39">
        <f t="shared" si="21"/>
        <v>0</v>
      </c>
      <c r="H339" s="39">
        <f t="shared" si="21"/>
        <v>3960</v>
      </c>
    </row>
    <row r="340" spans="2:8" ht="15.75" thickBot="1">
      <c r="B340" s="62">
        <v>337</v>
      </c>
      <c r="C340" s="41">
        <v>1158</v>
      </c>
      <c r="D340" s="64">
        <f t="shared" si="20"/>
        <v>0</v>
      </c>
      <c r="E340" s="39">
        <f t="shared" si="22"/>
        <v>0</v>
      </c>
      <c r="F340" s="39">
        <f t="shared" si="23"/>
        <v>0</v>
      </c>
      <c r="G340" s="39">
        <f t="shared" si="21"/>
        <v>0</v>
      </c>
      <c r="H340" s="39">
        <f t="shared" si="21"/>
        <v>0</v>
      </c>
    </row>
    <row r="341" spans="2:8" ht="15.75" thickBot="1">
      <c r="B341" s="62">
        <v>338</v>
      </c>
      <c r="C341" s="41">
        <v>204</v>
      </c>
      <c r="D341" s="64">
        <f t="shared" si="20"/>
        <v>-954</v>
      </c>
      <c r="E341" s="39">
        <f t="shared" si="22"/>
        <v>-429300</v>
      </c>
      <c r="F341" s="39">
        <f t="shared" si="23"/>
        <v>28620</v>
      </c>
      <c r="G341" s="39">
        <f t="shared" si="21"/>
        <v>0</v>
      </c>
      <c r="H341" s="39">
        <f t="shared" si="21"/>
        <v>28620</v>
      </c>
    </row>
    <row r="342" spans="2:8" ht="15.75" thickBot="1">
      <c r="B342" s="62">
        <v>339</v>
      </c>
      <c r="C342" s="41">
        <v>1046</v>
      </c>
      <c r="D342" s="64">
        <f t="shared" si="20"/>
        <v>-112</v>
      </c>
      <c r="E342" s="39">
        <f t="shared" si="22"/>
        <v>-50400</v>
      </c>
      <c r="F342" s="39">
        <f t="shared" si="23"/>
        <v>3360</v>
      </c>
      <c r="G342" s="39">
        <f t="shared" si="21"/>
        <v>0</v>
      </c>
      <c r="H342" s="39">
        <f t="shared" si="21"/>
        <v>3360</v>
      </c>
    </row>
    <row r="343" spans="2:8" ht="15.75" thickBot="1">
      <c r="B343" s="62">
        <v>340</v>
      </c>
      <c r="C343" s="41">
        <v>677</v>
      </c>
      <c r="D343" s="64">
        <f t="shared" si="20"/>
        <v>-481</v>
      </c>
      <c r="E343" s="39">
        <f t="shared" si="22"/>
        <v>-216450</v>
      </c>
      <c r="F343" s="39">
        <f t="shared" si="23"/>
        <v>14430</v>
      </c>
      <c r="G343" s="39">
        <f t="shared" si="21"/>
        <v>0</v>
      </c>
      <c r="H343" s="39">
        <f t="shared" si="21"/>
        <v>14430</v>
      </c>
    </row>
    <row r="344" spans="2:8" ht="15.75" thickBot="1">
      <c r="B344" s="62">
        <v>341</v>
      </c>
      <c r="C344" s="41">
        <v>193</v>
      </c>
      <c r="D344" s="64">
        <f t="shared" si="20"/>
        <v>-965</v>
      </c>
      <c r="E344" s="39">
        <f t="shared" si="22"/>
        <v>-434250</v>
      </c>
      <c r="F344" s="39">
        <f t="shared" si="23"/>
        <v>28950</v>
      </c>
      <c r="G344" s="39">
        <f t="shared" si="21"/>
        <v>0</v>
      </c>
      <c r="H344" s="39">
        <f t="shared" si="21"/>
        <v>28950</v>
      </c>
    </row>
    <row r="345" spans="2:8" ht="15.75" thickBot="1">
      <c r="B345" s="62">
        <v>342</v>
      </c>
      <c r="C345" s="41">
        <v>465</v>
      </c>
      <c r="D345" s="64">
        <f t="shared" si="20"/>
        <v>-693</v>
      </c>
      <c r="E345" s="39">
        <f t="shared" si="22"/>
        <v>-311850</v>
      </c>
      <c r="F345" s="39">
        <f t="shared" si="23"/>
        <v>20790</v>
      </c>
      <c r="G345" s="39">
        <f t="shared" si="21"/>
        <v>0</v>
      </c>
      <c r="H345" s="39">
        <f t="shared" si="21"/>
        <v>20790</v>
      </c>
    </row>
    <row r="346" spans="2:8" ht="15.75" thickBot="1">
      <c r="B346" s="62">
        <v>343</v>
      </c>
      <c r="C346" s="41">
        <v>127</v>
      </c>
      <c r="D346" s="64">
        <f t="shared" si="20"/>
        <v>-1031</v>
      </c>
      <c r="E346" s="39">
        <f t="shared" si="22"/>
        <v>-463950</v>
      </c>
      <c r="F346" s="39">
        <f t="shared" si="23"/>
        <v>30930</v>
      </c>
      <c r="G346" s="39">
        <f t="shared" si="21"/>
        <v>0</v>
      </c>
      <c r="H346" s="39">
        <f t="shared" si="21"/>
        <v>30930</v>
      </c>
    </row>
    <row r="347" spans="2:8" ht="15.75" thickBot="1">
      <c r="B347" s="62">
        <v>344</v>
      </c>
      <c r="C347" s="41">
        <v>70</v>
      </c>
      <c r="D347" s="64">
        <f t="shared" si="20"/>
        <v>-1088</v>
      </c>
      <c r="E347" s="39">
        <f t="shared" si="22"/>
        <v>-489600</v>
      </c>
      <c r="F347" s="39">
        <f t="shared" si="23"/>
        <v>32640</v>
      </c>
      <c r="G347" s="39">
        <f t="shared" si="21"/>
        <v>0</v>
      </c>
      <c r="H347" s="39">
        <f t="shared" si="21"/>
        <v>32640</v>
      </c>
    </row>
    <row r="348" spans="2:8" ht="15.75" thickBot="1">
      <c r="B348" s="62">
        <v>345</v>
      </c>
      <c r="C348" s="41">
        <v>548</v>
      </c>
      <c r="D348" s="64">
        <f t="shared" si="20"/>
        <v>-610</v>
      </c>
      <c r="E348" s="39">
        <f t="shared" si="22"/>
        <v>-274500</v>
      </c>
      <c r="F348" s="39">
        <f t="shared" si="23"/>
        <v>18300</v>
      </c>
      <c r="G348" s="39">
        <f t="shared" si="21"/>
        <v>0</v>
      </c>
      <c r="H348" s="39">
        <f t="shared" si="21"/>
        <v>18300</v>
      </c>
    </row>
    <row r="349" spans="2:8" ht="15.75" thickBot="1">
      <c r="B349" s="62">
        <v>346</v>
      </c>
      <c r="C349" s="41">
        <v>557</v>
      </c>
      <c r="D349" s="64">
        <f t="shared" si="20"/>
        <v>-601</v>
      </c>
      <c r="E349" s="39">
        <f t="shared" si="22"/>
        <v>-270450</v>
      </c>
      <c r="F349" s="39">
        <f t="shared" si="23"/>
        <v>18030</v>
      </c>
      <c r="G349" s="39">
        <f t="shared" si="21"/>
        <v>0</v>
      </c>
      <c r="H349" s="39">
        <f t="shared" si="21"/>
        <v>18030</v>
      </c>
    </row>
    <row r="350" spans="2:8" ht="15.75" thickBot="1">
      <c r="B350" s="62">
        <v>347</v>
      </c>
      <c r="C350" s="41">
        <v>606</v>
      </c>
      <c r="D350" s="64">
        <f t="shared" si="20"/>
        <v>-552</v>
      </c>
      <c r="E350" s="39">
        <f t="shared" si="22"/>
        <v>-248400</v>
      </c>
      <c r="F350" s="39">
        <f t="shared" si="23"/>
        <v>16560</v>
      </c>
      <c r="G350" s="39">
        <f t="shared" si="21"/>
        <v>0</v>
      </c>
      <c r="H350" s="39">
        <f t="shared" si="21"/>
        <v>16560</v>
      </c>
    </row>
    <row r="351" spans="2:8" ht="15.75" thickBot="1">
      <c r="B351" s="62">
        <v>348</v>
      </c>
      <c r="C351" s="41">
        <v>376</v>
      </c>
      <c r="D351" s="64">
        <f t="shared" si="20"/>
        <v>-782</v>
      </c>
      <c r="E351" s="39">
        <f t="shared" si="22"/>
        <v>-351900</v>
      </c>
      <c r="F351" s="39">
        <f t="shared" si="23"/>
        <v>23460</v>
      </c>
      <c r="G351" s="39">
        <f t="shared" si="21"/>
        <v>0</v>
      </c>
      <c r="H351" s="39">
        <f t="shared" si="21"/>
        <v>23460</v>
      </c>
    </row>
    <row r="352" spans="2:8" ht="15.75" thickBot="1">
      <c r="B352" s="62">
        <v>349</v>
      </c>
      <c r="C352" s="41">
        <v>1445</v>
      </c>
      <c r="D352" s="64">
        <f t="shared" si="20"/>
        <v>287</v>
      </c>
      <c r="E352" s="39">
        <f t="shared" si="22"/>
        <v>129150</v>
      </c>
      <c r="F352" s="39">
        <f t="shared" si="23"/>
        <v>-8610</v>
      </c>
      <c r="G352" s="39">
        <f t="shared" si="21"/>
        <v>129150</v>
      </c>
      <c r="H352" s="39">
        <f t="shared" si="21"/>
        <v>0</v>
      </c>
    </row>
    <row r="353" spans="2:8" ht="15.75" thickBot="1">
      <c r="B353" s="62">
        <v>350</v>
      </c>
      <c r="C353" s="41">
        <v>26</v>
      </c>
      <c r="D353" s="64">
        <f t="shared" si="20"/>
        <v>-1132</v>
      </c>
      <c r="E353" s="39">
        <f t="shared" si="22"/>
        <v>-509400</v>
      </c>
      <c r="F353" s="39">
        <f t="shared" si="23"/>
        <v>33960</v>
      </c>
      <c r="G353" s="39">
        <f t="shared" si="21"/>
        <v>0</v>
      </c>
      <c r="H353" s="39">
        <f t="shared" si="21"/>
        <v>33960</v>
      </c>
    </row>
    <row r="354" spans="2:8" ht="15.75" thickBot="1">
      <c r="B354" s="62">
        <v>351</v>
      </c>
      <c r="C354" s="41">
        <v>93</v>
      </c>
      <c r="D354" s="64">
        <f t="shared" si="20"/>
        <v>-1065</v>
      </c>
      <c r="E354" s="39">
        <f t="shared" si="22"/>
        <v>-479250</v>
      </c>
      <c r="F354" s="39">
        <f t="shared" si="23"/>
        <v>31950</v>
      </c>
      <c r="G354" s="39">
        <f t="shared" si="21"/>
        <v>0</v>
      </c>
      <c r="H354" s="39">
        <f t="shared" si="21"/>
        <v>31950</v>
      </c>
    </row>
    <row r="355" spans="2:8" ht="15.75" thickBot="1">
      <c r="B355" s="62">
        <v>352</v>
      </c>
      <c r="C355" s="41">
        <v>1129</v>
      </c>
      <c r="D355" s="64">
        <f t="shared" si="20"/>
        <v>-29</v>
      </c>
      <c r="E355" s="39">
        <f t="shared" si="22"/>
        <v>-13050</v>
      </c>
      <c r="F355" s="39">
        <f t="shared" si="23"/>
        <v>870</v>
      </c>
      <c r="G355" s="39">
        <f t="shared" si="21"/>
        <v>0</v>
      </c>
      <c r="H355" s="39">
        <f t="shared" si="21"/>
        <v>870</v>
      </c>
    </row>
    <row r="356" spans="2:8" ht="15.75" thickBot="1">
      <c r="B356" s="62">
        <v>353</v>
      </c>
      <c r="C356" s="41">
        <v>492</v>
      </c>
      <c r="D356" s="64">
        <f t="shared" si="20"/>
        <v>-666</v>
      </c>
      <c r="E356" s="39">
        <f t="shared" si="22"/>
        <v>-299700</v>
      </c>
      <c r="F356" s="39">
        <f t="shared" si="23"/>
        <v>19980</v>
      </c>
      <c r="G356" s="39">
        <f t="shared" si="21"/>
        <v>0</v>
      </c>
      <c r="H356" s="39">
        <f t="shared" si="21"/>
        <v>19980</v>
      </c>
    </row>
    <row r="357" spans="2:8" ht="15.75" thickBot="1">
      <c r="B357" s="62">
        <v>354</v>
      </c>
      <c r="C357" s="41">
        <v>63</v>
      </c>
      <c r="D357" s="64">
        <f t="shared" si="20"/>
        <v>-1095</v>
      </c>
      <c r="E357" s="39">
        <f t="shared" si="22"/>
        <v>-492750</v>
      </c>
      <c r="F357" s="39">
        <f t="shared" si="23"/>
        <v>32850</v>
      </c>
      <c r="G357" s="39">
        <f t="shared" si="21"/>
        <v>0</v>
      </c>
      <c r="H357" s="39">
        <f t="shared" si="21"/>
        <v>32850</v>
      </c>
    </row>
    <row r="358" spans="2:8" ht="15.75" thickBot="1">
      <c r="B358" s="62">
        <v>355</v>
      </c>
      <c r="C358" s="41">
        <v>342</v>
      </c>
      <c r="D358" s="64">
        <f t="shared" si="20"/>
        <v>-816</v>
      </c>
      <c r="E358" s="39">
        <f t="shared" si="22"/>
        <v>-367200</v>
      </c>
      <c r="F358" s="39">
        <f t="shared" si="23"/>
        <v>24480</v>
      </c>
      <c r="G358" s="39">
        <f t="shared" si="21"/>
        <v>0</v>
      </c>
      <c r="H358" s="39">
        <f t="shared" si="21"/>
        <v>24480</v>
      </c>
    </row>
    <row r="359" spans="2:8" ht="15.75" thickBot="1">
      <c r="B359" s="62">
        <v>356</v>
      </c>
      <c r="C359" s="41">
        <v>250</v>
      </c>
      <c r="D359" s="64">
        <f t="shared" si="20"/>
        <v>-908</v>
      </c>
      <c r="E359" s="39">
        <f t="shared" si="22"/>
        <v>-408600</v>
      </c>
      <c r="F359" s="39">
        <f t="shared" si="23"/>
        <v>27240</v>
      </c>
      <c r="G359" s="39">
        <f t="shared" si="21"/>
        <v>0</v>
      </c>
      <c r="H359" s="39">
        <f t="shared" si="21"/>
        <v>27240</v>
      </c>
    </row>
    <row r="360" spans="2:8" ht="15.75" thickBot="1">
      <c r="B360" s="62">
        <v>357</v>
      </c>
      <c r="C360" s="41">
        <v>178</v>
      </c>
      <c r="D360" s="64">
        <f t="shared" si="20"/>
        <v>-980</v>
      </c>
      <c r="E360" s="39">
        <f t="shared" si="22"/>
        <v>-441000</v>
      </c>
      <c r="F360" s="39">
        <f t="shared" si="23"/>
        <v>29400</v>
      </c>
      <c r="G360" s="39">
        <f t="shared" si="21"/>
        <v>0</v>
      </c>
      <c r="H360" s="39">
        <f t="shared" si="21"/>
        <v>29400</v>
      </c>
    </row>
    <row r="361" spans="2:8" ht="15.75" thickBot="1">
      <c r="B361" s="62">
        <v>358</v>
      </c>
      <c r="C361" s="41">
        <v>87</v>
      </c>
      <c r="D361" s="64">
        <f t="shared" si="20"/>
        <v>-1071</v>
      </c>
      <c r="E361" s="39">
        <f t="shared" si="22"/>
        <v>-481950</v>
      </c>
      <c r="F361" s="39">
        <f t="shared" si="23"/>
        <v>32130</v>
      </c>
      <c r="G361" s="39">
        <f t="shared" si="21"/>
        <v>0</v>
      </c>
      <c r="H361" s="39">
        <f t="shared" si="21"/>
        <v>32130</v>
      </c>
    </row>
    <row r="362" spans="2:8" ht="15.75" thickBot="1">
      <c r="B362" s="62">
        <v>359</v>
      </c>
      <c r="C362" s="41">
        <v>97</v>
      </c>
      <c r="D362" s="64">
        <f t="shared" si="20"/>
        <v>-1061</v>
      </c>
      <c r="E362" s="39">
        <f t="shared" si="22"/>
        <v>-477450</v>
      </c>
      <c r="F362" s="39">
        <f t="shared" si="23"/>
        <v>31830</v>
      </c>
      <c r="G362" s="39">
        <f t="shared" si="21"/>
        <v>0</v>
      </c>
      <c r="H362" s="39">
        <f t="shared" si="21"/>
        <v>31830</v>
      </c>
    </row>
    <row r="363" spans="2:8" ht="15.75" thickBot="1">
      <c r="B363" s="62">
        <v>360</v>
      </c>
      <c r="C363" s="41">
        <v>315</v>
      </c>
      <c r="D363" s="64">
        <f t="shared" si="20"/>
        <v>-843</v>
      </c>
      <c r="E363" s="39">
        <f t="shared" si="22"/>
        <v>-379350</v>
      </c>
      <c r="F363" s="39">
        <f t="shared" si="23"/>
        <v>25290</v>
      </c>
      <c r="G363" s="39">
        <f t="shared" si="21"/>
        <v>0</v>
      </c>
      <c r="H363" s="39">
        <f t="shared" si="21"/>
        <v>25290</v>
      </c>
    </row>
    <row r="364" spans="2:8" ht="15.75" thickBot="1">
      <c r="B364" s="62">
        <v>361</v>
      </c>
      <c r="C364" s="41">
        <v>392</v>
      </c>
      <c r="D364" s="64">
        <f t="shared" si="20"/>
        <v>-766</v>
      </c>
      <c r="E364" s="39">
        <f t="shared" si="22"/>
        <v>-344700</v>
      </c>
      <c r="F364" s="39">
        <f t="shared" si="23"/>
        <v>22980</v>
      </c>
      <c r="G364" s="39">
        <f t="shared" si="21"/>
        <v>0</v>
      </c>
      <c r="H364" s="39">
        <f t="shared" si="21"/>
        <v>22980</v>
      </c>
    </row>
    <row r="365" spans="2:8" ht="15.75" thickBot="1">
      <c r="B365" s="62">
        <v>362</v>
      </c>
      <c r="C365" s="41">
        <v>158</v>
      </c>
      <c r="D365" s="64">
        <f t="shared" si="20"/>
        <v>-1000</v>
      </c>
      <c r="E365" s="39">
        <f t="shared" si="22"/>
        <v>-450000</v>
      </c>
      <c r="F365" s="39">
        <f t="shared" si="23"/>
        <v>30000</v>
      </c>
      <c r="G365" s="39">
        <f t="shared" si="21"/>
        <v>0</v>
      </c>
      <c r="H365" s="39">
        <f t="shared" si="21"/>
        <v>30000</v>
      </c>
    </row>
    <row r="366" spans="2:8" ht="15.75" thickBot="1">
      <c r="B366" s="62">
        <v>363</v>
      </c>
      <c r="C366" s="41">
        <v>638</v>
      </c>
      <c r="D366" s="64">
        <f t="shared" si="20"/>
        <v>-520</v>
      </c>
      <c r="E366" s="39">
        <f t="shared" si="22"/>
        <v>-234000</v>
      </c>
      <c r="F366" s="39">
        <f t="shared" si="23"/>
        <v>15600</v>
      </c>
      <c r="G366" s="39">
        <f t="shared" si="21"/>
        <v>0</v>
      </c>
      <c r="H366" s="39">
        <f t="shared" si="21"/>
        <v>15600</v>
      </c>
    </row>
    <row r="367" spans="2:8" ht="15.75" thickBot="1">
      <c r="B367" s="62">
        <v>364</v>
      </c>
      <c r="C367" s="41">
        <v>742</v>
      </c>
      <c r="D367" s="64">
        <f t="shared" si="20"/>
        <v>-416</v>
      </c>
      <c r="E367" s="39">
        <f t="shared" si="22"/>
        <v>-187200</v>
      </c>
      <c r="F367" s="39">
        <f t="shared" si="23"/>
        <v>12480</v>
      </c>
      <c r="G367" s="39">
        <f t="shared" si="21"/>
        <v>0</v>
      </c>
      <c r="H367" s="39">
        <f t="shared" si="21"/>
        <v>12480</v>
      </c>
    </row>
    <row r="368" spans="2:8" ht="15.75" thickBot="1">
      <c r="B368" s="62">
        <v>365</v>
      </c>
      <c r="C368" s="41">
        <v>1008</v>
      </c>
      <c r="D368" s="64">
        <f t="shared" si="20"/>
        <v>-150</v>
      </c>
      <c r="E368" s="39">
        <f t="shared" si="22"/>
        <v>-67500</v>
      </c>
      <c r="F368" s="39">
        <f t="shared" si="23"/>
        <v>4500</v>
      </c>
      <c r="G368" s="39">
        <f t="shared" si="21"/>
        <v>0</v>
      </c>
      <c r="H368" s="39">
        <f t="shared" si="21"/>
        <v>4500</v>
      </c>
    </row>
    <row r="369" spans="2:3" ht="15.75" thickBot="1">
      <c r="B369" s="8"/>
      <c r="C369" s="65">
        <f t="shared" ref="C369" si="24">SUM(C4:C368)</f>
        <v>161651</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dimension ref="A1:C1001"/>
  <sheetViews>
    <sheetView workbookViewId="0">
      <selection activeCell="J9" sqref="J9"/>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2" t="s">
        <v>61</v>
      </c>
      <c r="C1" s="101" t="s">
        <v>62</v>
      </c>
    </row>
    <row r="2" spans="1:3">
      <c r="A2" s="103">
        <v>1</v>
      </c>
      <c r="B2" s="106">
        <v>11597939.179845378</v>
      </c>
      <c r="C2" s="100">
        <v>1300.1677812920732</v>
      </c>
    </row>
    <row r="3" spans="1:3">
      <c r="A3" s="103">
        <v>2</v>
      </c>
      <c r="B3" s="106">
        <v>23141514.358653776</v>
      </c>
      <c r="C3" s="100">
        <v>2555.4922978656796</v>
      </c>
    </row>
    <row r="4" spans="1:3">
      <c r="A4" s="103">
        <v>3</v>
      </c>
      <c r="B4" s="106">
        <v>15195888.724129423</v>
      </c>
      <c r="C4" s="100">
        <v>1795.6655379508927</v>
      </c>
    </row>
    <row r="5" spans="1:3">
      <c r="A5" s="103">
        <v>4</v>
      </c>
      <c r="B5" s="106">
        <v>15823635.552774182</v>
      </c>
      <c r="C5" s="100">
        <v>707.1380512035164</v>
      </c>
    </row>
    <row r="6" spans="1:3">
      <c r="A6" s="103">
        <v>5</v>
      </c>
      <c r="B6" s="106">
        <v>28829740.364784431</v>
      </c>
      <c r="C6" s="100">
        <v>393.9397721760626</v>
      </c>
    </row>
    <row r="7" spans="1:3">
      <c r="A7" s="103">
        <v>6</v>
      </c>
      <c r="B7" s="106">
        <v>18412002.861522902</v>
      </c>
      <c r="C7" s="100">
        <v>2103.772002055669</v>
      </c>
    </row>
    <row r="8" spans="1:3">
      <c r="A8" s="103">
        <v>7</v>
      </c>
      <c r="B8" s="106">
        <v>21010199.488873776</v>
      </c>
      <c r="C8" s="100">
        <v>2351.9283179440204</v>
      </c>
    </row>
    <row r="9" spans="1:3">
      <c r="A9" s="103">
        <v>8</v>
      </c>
      <c r="B9" s="106">
        <v>56176095.575555064</v>
      </c>
      <c r="C9" s="100">
        <v>109.52391601657678</v>
      </c>
    </row>
    <row r="10" spans="1:3">
      <c r="A10" s="103">
        <v>9</v>
      </c>
      <c r="B10" s="106">
        <v>11821431.10503144</v>
      </c>
      <c r="C10" s="100">
        <v>987.84072633313042</v>
      </c>
    </row>
    <row r="11" spans="1:3">
      <c r="A11" s="103">
        <v>10</v>
      </c>
      <c r="B11" s="106">
        <v>23190798.015656389</v>
      </c>
      <c r="C11" s="100">
        <v>2560.1994284294542</v>
      </c>
    </row>
    <row r="12" spans="1:3">
      <c r="A12" s="103">
        <v>11</v>
      </c>
      <c r="B12" s="106">
        <v>13171775.995676894</v>
      </c>
      <c r="C12" s="100">
        <v>1573.4356871966438</v>
      </c>
    </row>
    <row r="13" spans="1:3">
      <c r="A13" s="103">
        <v>12</v>
      </c>
      <c r="B13" s="106">
        <v>11987230.886456853</v>
      </c>
      <c r="C13" s="100">
        <v>1392.2634578464849</v>
      </c>
    </row>
    <row r="14" spans="1:3">
      <c r="A14" s="103">
        <v>13</v>
      </c>
      <c r="B14" s="106">
        <v>12571908.733559785</v>
      </c>
      <c r="C14" s="100">
        <v>896.2404945014232</v>
      </c>
    </row>
    <row r="15" spans="1:3">
      <c r="A15" s="103">
        <v>14</v>
      </c>
      <c r="B15" s="106">
        <v>12882562.385668173</v>
      </c>
      <c r="C15" s="100">
        <v>868.18936337213461</v>
      </c>
    </row>
    <row r="16" spans="1:3">
      <c r="A16" s="103">
        <v>15</v>
      </c>
      <c r="B16" s="106">
        <v>44947590.748969823</v>
      </c>
      <c r="C16" s="100">
        <v>202.92250213861581</v>
      </c>
    </row>
    <row r="17" spans="1:3">
      <c r="A17" s="103">
        <v>16</v>
      </c>
      <c r="B17" s="106">
        <v>11897545.584896734</v>
      </c>
      <c r="C17" s="100">
        <v>977.68396590775069</v>
      </c>
    </row>
    <row r="18" spans="1:3">
      <c r="A18" s="103">
        <v>17</v>
      </c>
      <c r="B18" s="106">
        <v>16795092.169045348</v>
      </c>
      <c r="C18" s="100">
        <v>1949.3392711600006</v>
      </c>
    </row>
    <row r="19" spans="1:3">
      <c r="A19" s="103">
        <v>18</v>
      </c>
      <c r="B19" s="106">
        <v>12787099.349686949</v>
      </c>
      <c r="C19" s="100">
        <v>1525.1293037534363</v>
      </c>
    </row>
    <row r="20" spans="1:3">
      <c r="A20" s="103">
        <v>19</v>
      </c>
      <c r="B20" s="106">
        <v>12040356.685833624</v>
      </c>
      <c r="C20" s="100">
        <v>1403.5428207714776</v>
      </c>
    </row>
    <row r="21" spans="1:3">
      <c r="A21" s="103">
        <v>20</v>
      </c>
      <c r="B21" s="106">
        <v>39668678.706068426</v>
      </c>
      <c r="C21" s="100">
        <v>256.38999349781778</v>
      </c>
    </row>
    <row r="22" spans="1:3">
      <c r="A22" s="103">
        <v>21</v>
      </c>
      <c r="B22" s="106">
        <v>28599161.792498771</v>
      </c>
      <c r="C22" s="100">
        <v>397.57008428618781</v>
      </c>
    </row>
    <row r="23" spans="1:3">
      <c r="A23" s="103">
        <v>22</v>
      </c>
      <c r="B23" s="106">
        <v>12866952.153635623</v>
      </c>
      <c r="C23" s="100">
        <v>869.59189994288226</v>
      </c>
    </row>
    <row r="24" spans="1:3">
      <c r="A24" s="103">
        <v>23</v>
      </c>
      <c r="B24" s="106">
        <v>14236293.444799108</v>
      </c>
      <c r="C24" s="100">
        <v>1693.7744678625718</v>
      </c>
    </row>
    <row r="25" spans="1:3">
      <c r="A25" s="103">
        <v>24</v>
      </c>
      <c r="B25" s="106">
        <v>33818542.303309865</v>
      </c>
      <c r="C25" s="100">
        <v>323.65944375966649</v>
      </c>
    </row>
    <row r="26" spans="1:3">
      <c r="A26" s="103">
        <v>25</v>
      </c>
      <c r="B26" s="106">
        <v>13007702.374070404</v>
      </c>
      <c r="C26" s="100">
        <v>857.34719817449673</v>
      </c>
    </row>
    <row r="27" spans="1:3">
      <c r="A27" s="103">
        <v>26</v>
      </c>
      <c r="B27" s="106">
        <v>18066302.966654576</v>
      </c>
      <c r="C27" s="100">
        <v>2070.7538650099905</v>
      </c>
    </row>
    <row r="28" spans="1:3">
      <c r="A28" s="103">
        <v>27</v>
      </c>
      <c r="B28" s="106">
        <v>15220553.777235635</v>
      </c>
      <c r="C28" s="100">
        <v>731.37632164283491</v>
      </c>
    </row>
    <row r="29" spans="1:3">
      <c r="A29" s="103">
        <v>28</v>
      </c>
      <c r="B29" s="106">
        <v>13130419.682744885</v>
      </c>
      <c r="C29" s="100">
        <v>1568.3109891877098</v>
      </c>
    </row>
    <row r="30" spans="1:3">
      <c r="A30" s="103">
        <v>29</v>
      </c>
      <c r="B30" s="106">
        <v>11486012.753033476</v>
      </c>
      <c r="C30" s="100">
        <v>1048.9868461713133</v>
      </c>
    </row>
    <row r="31" spans="1:3">
      <c r="A31" s="103">
        <v>30</v>
      </c>
      <c r="B31" s="106">
        <v>12602892.171923416</v>
      </c>
      <c r="C31" s="100">
        <v>1498.9475372433419</v>
      </c>
    </row>
    <row r="32" spans="1:3">
      <c r="A32" s="103">
        <v>31</v>
      </c>
      <c r="B32" s="106">
        <v>22343476.706112452</v>
      </c>
      <c r="C32" s="100">
        <v>511.10827842359811</v>
      </c>
    </row>
    <row r="33" spans="1:3">
      <c r="A33" s="103">
        <v>32</v>
      </c>
      <c r="B33" s="106">
        <v>27278105.52312782</v>
      </c>
      <c r="C33" s="100">
        <v>418.6844304155951</v>
      </c>
    </row>
    <row r="34" spans="1:3">
      <c r="A34" s="103">
        <v>33</v>
      </c>
      <c r="B34" s="106">
        <v>12515699.741474565</v>
      </c>
      <c r="C34" s="100">
        <v>901.58999592186422</v>
      </c>
    </row>
    <row r="35" spans="1:3">
      <c r="A35" s="103">
        <v>34</v>
      </c>
      <c r="B35" s="106">
        <v>13105950.799010163</v>
      </c>
      <c r="C35" s="100">
        <v>1565.2789094188618</v>
      </c>
    </row>
    <row r="36" spans="1:3">
      <c r="A36" s="103">
        <v>35</v>
      </c>
      <c r="B36" s="106">
        <v>20110469.181922495</v>
      </c>
      <c r="C36" s="100">
        <v>2265.994191205592</v>
      </c>
    </row>
    <row r="37" spans="1:3">
      <c r="A37" s="103">
        <v>36</v>
      </c>
      <c r="B37" s="106">
        <v>13827213.866414346</v>
      </c>
      <c r="C37" s="100">
        <v>1648.4721889716911</v>
      </c>
    </row>
    <row r="38" spans="1:3">
      <c r="A38" s="103">
        <v>37</v>
      </c>
      <c r="B38" s="106">
        <v>17631521.619689662</v>
      </c>
      <c r="C38" s="100">
        <v>2029.2274708395021</v>
      </c>
    </row>
    <row r="39" spans="1:3">
      <c r="A39" s="103">
        <v>38</v>
      </c>
      <c r="B39" s="106">
        <v>11374678.647900129</v>
      </c>
      <c r="C39" s="100">
        <v>1103.1797771640959</v>
      </c>
    </row>
    <row r="40" spans="1:3">
      <c r="A40" s="103">
        <v>39</v>
      </c>
      <c r="B40" s="106">
        <v>13233776.677371901</v>
      </c>
      <c r="C40" s="100">
        <v>1581.1185473818884</v>
      </c>
    </row>
    <row r="41" spans="1:3">
      <c r="A41" s="103">
        <v>40</v>
      </c>
      <c r="B41" s="106">
        <v>12732078.116477642</v>
      </c>
      <c r="C41" s="100">
        <v>1517.3907336818011</v>
      </c>
    </row>
    <row r="42" spans="1:3">
      <c r="A42" s="103">
        <v>41</v>
      </c>
      <c r="B42" s="106">
        <v>12454248.874209482</v>
      </c>
      <c r="C42" s="100">
        <v>1476.5277336666024</v>
      </c>
    </row>
    <row r="43" spans="1:3">
      <c r="A43" s="103">
        <v>42</v>
      </c>
      <c r="B43" s="106">
        <v>23004344.257600937</v>
      </c>
      <c r="C43" s="100">
        <v>2542.3910465712615</v>
      </c>
    </row>
    <row r="44" spans="1:3">
      <c r="A44" s="103">
        <v>43</v>
      </c>
      <c r="B44" s="106">
        <v>57639754.471604005</v>
      </c>
      <c r="C44" s="100">
        <v>98.806496397502016</v>
      </c>
    </row>
    <row r="45" spans="1:3">
      <c r="A45" s="103">
        <v>44</v>
      </c>
      <c r="B45" s="106">
        <v>20650182.289453149</v>
      </c>
      <c r="C45" s="100">
        <v>2317.5427210557009</v>
      </c>
    </row>
    <row r="46" spans="1:3">
      <c r="A46" s="103">
        <v>45</v>
      </c>
      <c r="B46" s="106">
        <v>16298891.627774062</v>
      </c>
      <c r="C46" s="100">
        <v>689.04628743885371</v>
      </c>
    </row>
    <row r="47" spans="1:3">
      <c r="A47" s="103">
        <v>46</v>
      </c>
      <c r="B47" s="106">
        <v>20659013.902051672</v>
      </c>
      <c r="C47" s="100">
        <v>551.958848998397</v>
      </c>
    </row>
    <row r="48" spans="1:3">
      <c r="A48" s="103">
        <v>47</v>
      </c>
      <c r="B48" s="106">
        <v>11327286.433568828</v>
      </c>
      <c r="C48" s="100">
        <v>1179.9729121480941</v>
      </c>
    </row>
    <row r="49" spans="1:3">
      <c r="A49" s="103">
        <v>48</v>
      </c>
      <c r="B49" s="106">
        <v>18366736.837742906</v>
      </c>
      <c r="C49" s="100">
        <v>617.68598952735124</v>
      </c>
    </row>
    <row r="50" spans="1:3">
      <c r="A50" s="103">
        <v>49</v>
      </c>
      <c r="B50" s="106">
        <v>21302186.162837539</v>
      </c>
      <c r="C50" s="100">
        <v>535.70016919481577</v>
      </c>
    </row>
    <row r="51" spans="1:3">
      <c r="A51" s="103">
        <v>50</v>
      </c>
      <c r="B51" s="106">
        <v>20864276.315993521</v>
      </c>
      <c r="C51" s="100">
        <v>2337.9910521483939</v>
      </c>
    </row>
    <row r="52" spans="1:3">
      <c r="A52" s="103">
        <v>51</v>
      </c>
      <c r="B52" s="106">
        <v>15006324.425121767</v>
      </c>
      <c r="C52" s="100">
        <v>1776.6901326448144</v>
      </c>
    </row>
    <row r="53" spans="1:3">
      <c r="A53" s="103">
        <v>52</v>
      </c>
      <c r="B53" s="106">
        <v>23298589.791391555</v>
      </c>
      <c r="C53" s="100">
        <v>2570.4947269714876</v>
      </c>
    </row>
    <row r="54" spans="1:3">
      <c r="A54" s="103">
        <v>53</v>
      </c>
      <c r="B54" s="106">
        <v>19562205.424186919</v>
      </c>
      <c r="C54" s="100">
        <v>2213.6289803425916</v>
      </c>
    </row>
    <row r="55" spans="1:3">
      <c r="A55" s="103">
        <v>54</v>
      </c>
      <c r="B55" s="106">
        <v>11468520.548743123</v>
      </c>
      <c r="C55" s="100">
        <v>1056.4922643068676</v>
      </c>
    </row>
    <row r="56" spans="1:3">
      <c r="A56" s="103">
        <v>55</v>
      </c>
      <c r="B56" s="106">
        <v>15786439.758003345</v>
      </c>
      <c r="C56" s="100">
        <v>1853.0018871063376</v>
      </c>
    </row>
    <row r="57" spans="1:3">
      <c r="A57" s="103">
        <v>56</v>
      </c>
      <c r="B57" s="106">
        <v>15579789.7850706</v>
      </c>
      <c r="C57" s="100">
        <v>1833.2645448969045</v>
      </c>
    </row>
    <row r="58" spans="1:3">
      <c r="A58" s="103">
        <v>57</v>
      </c>
      <c r="B58" s="106">
        <v>11396940.331211312</v>
      </c>
      <c r="C58" s="100">
        <v>1092.1043128301876</v>
      </c>
    </row>
    <row r="59" spans="1:3">
      <c r="A59" s="103">
        <v>58</v>
      </c>
      <c r="B59" s="106">
        <v>21998715.991771113</v>
      </c>
      <c r="C59" s="100">
        <v>2446.3425016018296</v>
      </c>
    </row>
    <row r="60" spans="1:3">
      <c r="A60" s="103">
        <v>59</v>
      </c>
      <c r="B60" s="106">
        <v>12190544.665179182</v>
      </c>
      <c r="C60" s="100">
        <v>939.97494656638014</v>
      </c>
    </row>
    <row r="61" spans="1:3">
      <c r="A61" s="103">
        <v>60</v>
      </c>
      <c r="B61" s="106">
        <v>16954204.999535616</v>
      </c>
      <c r="C61" s="100">
        <v>1964.5362941294611</v>
      </c>
    </row>
    <row r="62" spans="1:3">
      <c r="A62" s="103">
        <v>61</v>
      </c>
      <c r="B62" s="106">
        <v>54942395.953532949</v>
      </c>
      <c r="C62" s="100">
        <v>118.76806757867712</v>
      </c>
    </row>
    <row r="63" spans="1:3">
      <c r="A63" s="103">
        <v>62</v>
      </c>
      <c r="B63" s="106">
        <v>11311745.815693861</v>
      </c>
      <c r="C63" s="100">
        <v>1155.6020478469329</v>
      </c>
    </row>
    <row r="64" spans="1:3">
      <c r="A64" s="103">
        <v>63</v>
      </c>
      <c r="B64" s="106">
        <v>11862305.550711097</v>
      </c>
      <c r="C64" s="100">
        <v>982.23380648681609</v>
      </c>
    </row>
    <row r="65" spans="1:3">
      <c r="A65" s="103">
        <v>64</v>
      </c>
      <c r="B65" s="106">
        <v>13443307.41290703</v>
      </c>
      <c r="C65" s="100">
        <v>1605.9576315511754</v>
      </c>
    </row>
    <row r="66" spans="1:3">
      <c r="A66" s="103">
        <v>65</v>
      </c>
      <c r="B66" s="106">
        <v>11504067.751175491</v>
      </c>
      <c r="C66" s="100">
        <v>1042.7832605288286</v>
      </c>
    </row>
    <row r="67" spans="1:3">
      <c r="A67" s="103">
        <v>66</v>
      </c>
      <c r="B67" s="106">
        <v>48756788.526343323</v>
      </c>
      <c r="C67" s="100">
        <v>168.52478098102139</v>
      </c>
    </row>
    <row r="68" spans="1:3">
      <c r="A68" s="103">
        <v>67</v>
      </c>
      <c r="B68" s="106">
        <v>14964772.099249847</v>
      </c>
      <c r="C68" s="100">
        <v>1772.4061092796765</v>
      </c>
    </row>
    <row r="69" spans="1:3">
      <c r="A69" s="103">
        <v>68</v>
      </c>
      <c r="B69" s="106">
        <v>30352203.16659762</v>
      </c>
      <c r="C69" s="100">
        <v>371.03138125130511</v>
      </c>
    </row>
    <row r="70" spans="1:3">
      <c r="A70" s="103">
        <v>69</v>
      </c>
      <c r="B70" s="106">
        <v>12610536.974097857</v>
      </c>
      <c r="C70" s="100">
        <v>1500.100599411456</v>
      </c>
    </row>
    <row r="71" spans="1:3">
      <c r="A71" s="103">
        <v>70</v>
      </c>
      <c r="B71" s="106">
        <v>12970577.01719936</v>
      </c>
      <c r="C71" s="100">
        <v>1548.5039674348682</v>
      </c>
    </row>
    <row r="72" spans="1:3">
      <c r="A72" s="103">
        <v>71</v>
      </c>
      <c r="B72" s="106">
        <v>15151056.870536417</v>
      </c>
      <c r="C72" s="100">
        <v>1791.1778649185683</v>
      </c>
    </row>
    <row r="73" spans="1:3">
      <c r="A73" s="103">
        <v>72</v>
      </c>
      <c r="B73" s="106">
        <v>12662471.613650551</v>
      </c>
      <c r="C73" s="100">
        <v>887.96391611404897</v>
      </c>
    </row>
    <row r="74" spans="1:3">
      <c r="A74" s="103">
        <v>73</v>
      </c>
      <c r="B74" s="106">
        <v>12409672.936742356</v>
      </c>
      <c r="C74" s="100">
        <v>912.73276784165421</v>
      </c>
    </row>
    <row r="75" spans="1:3">
      <c r="A75" s="103">
        <v>74</v>
      </c>
      <c r="B75" s="106">
        <v>11717685.303399045</v>
      </c>
      <c r="C75" s="100">
        <v>1002.071974842377</v>
      </c>
    </row>
    <row r="76" spans="1:3">
      <c r="A76" s="103">
        <v>75</v>
      </c>
      <c r="B76" s="106">
        <v>18514456.257194765</v>
      </c>
      <c r="C76" s="100">
        <v>2113.5574266661692</v>
      </c>
    </row>
    <row r="77" spans="1:3">
      <c r="A77" s="103">
        <v>76</v>
      </c>
      <c r="B77" s="106">
        <v>19682217.689616919</v>
      </c>
      <c r="C77" s="100">
        <v>2225.0914698774423</v>
      </c>
    </row>
    <row r="78" spans="1:3">
      <c r="A78" s="103">
        <v>77</v>
      </c>
      <c r="B78" s="106">
        <v>11479631.593650866</v>
      </c>
      <c r="C78" s="100">
        <v>1051.5495607827556</v>
      </c>
    </row>
    <row r="79" spans="1:3">
      <c r="A79" s="103">
        <v>78</v>
      </c>
      <c r="B79" s="106">
        <v>11424268.779200548</v>
      </c>
      <c r="C79" s="100">
        <v>1241.0903806062836</v>
      </c>
    </row>
    <row r="80" spans="1:3">
      <c r="A80" s="103">
        <v>79</v>
      </c>
      <c r="B80" s="106">
        <v>13432856.48727591</v>
      </c>
      <c r="C80" s="100">
        <v>1604.8002754458228</v>
      </c>
    </row>
    <row r="81" spans="1:3">
      <c r="A81" s="103">
        <v>80</v>
      </c>
      <c r="B81" s="106">
        <v>16674349.099045018</v>
      </c>
      <c r="C81" s="100">
        <v>675.20662015592984</v>
      </c>
    </row>
    <row r="82" spans="1:3">
      <c r="A82" s="103">
        <v>81</v>
      </c>
      <c r="B82" s="106">
        <v>17766218.392895237</v>
      </c>
      <c r="C82" s="100">
        <v>2042.0924921581022</v>
      </c>
    </row>
    <row r="83" spans="1:3">
      <c r="A83" s="103">
        <v>82</v>
      </c>
      <c r="B83" s="106">
        <v>20381334.009631056</v>
      </c>
      <c r="C83" s="100">
        <v>2291.8647573668809</v>
      </c>
    </row>
    <row r="84" spans="1:3">
      <c r="A84" s="103">
        <v>83</v>
      </c>
      <c r="B84" s="106">
        <v>12018706.807044439</v>
      </c>
      <c r="C84" s="100">
        <v>1398.9462435338396</v>
      </c>
    </row>
    <row r="85" spans="1:3">
      <c r="A85" s="103">
        <v>84</v>
      </c>
      <c r="B85" s="106">
        <v>39816842.355590723</v>
      </c>
      <c r="C85" s="100">
        <v>254.80042532356478</v>
      </c>
    </row>
    <row r="86" spans="1:3">
      <c r="A86" s="103">
        <v>85</v>
      </c>
      <c r="B86" s="106">
        <v>22886150.892352812</v>
      </c>
      <c r="C86" s="100">
        <v>2531.1022819821269</v>
      </c>
    </row>
    <row r="87" spans="1:3">
      <c r="A87" s="103">
        <v>86</v>
      </c>
      <c r="B87" s="106">
        <v>29730382.362566248</v>
      </c>
      <c r="C87" s="100">
        <v>380.167155177876</v>
      </c>
    </row>
    <row r="88" spans="1:3">
      <c r="A88" s="103">
        <v>87</v>
      </c>
      <c r="B88" s="106">
        <v>14385039.68360653</v>
      </c>
      <c r="C88" s="100">
        <v>770.11750751692693</v>
      </c>
    </row>
    <row r="89" spans="1:3">
      <c r="A89" s="103">
        <v>88</v>
      </c>
      <c r="B89" s="106">
        <v>19247617.160615124</v>
      </c>
      <c r="C89" s="100">
        <v>591.26781951276018</v>
      </c>
    </row>
    <row r="90" spans="1:3">
      <c r="A90" s="103">
        <v>89</v>
      </c>
      <c r="B90" s="106">
        <v>11356770.313189043</v>
      </c>
      <c r="C90" s="100">
        <v>1210.7113431029541</v>
      </c>
    </row>
    <row r="91" spans="1:3">
      <c r="A91" s="103">
        <v>90</v>
      </c>
      <c r="B91" s="106">
        <v>13694160.636358438</v>
      </c>
      <c r="C91" s="100">
        <v>809.95287907354202</v>
      </c>
    </row>
    <row r="92" spans="1:3">
      <c r="A92" s="103">
        <v>91</v>
      </c>
      <c r="B92" s="106">
        <v>18643368.758919057</v>
      </c>
      <c r="C92" s="100">
        <v>2125.8699865252106</v>
      </c>
    </row>
    <row r="93" spans="1:3">
      <c r="A93" s="103">
        <v>92</v>
      </c>
      <c r="B93" s="106">
        <v>31773055.145903517</v>
      </c>
      <c r="C93" s="100">
        <v>350.92152203522693</v>
      </c>
    </row>
    <row r="94" spans="1:3">
      <c r="A94" s="103">
        <v>93</v>
      </c>
      <c r="B94" s="106">
        <v>11357364.901966505</v>
      </c>
      <c r="C94" s="100">
        <v>1211.15177923448</v>
      </c>
    </row>
    <row r="95" spans="1:3">
      <c r="A95" s="103">
        <v>94</v>
      </c>
      <c r="B95" s="106">
        <v>60292159.558487922</v>
      </c>
      <c r="C95" s="100">
        <v>80.160511951502656</v>
      </c>
    </row>
    <row r="96" spans="1:3">
      <c r="A96" s="103">
        <v>95</v>
      </c>
      <c r="B96" s="106">
        <v>16198106.127400046</v>
      </c>
      <c r="C96" s="100">
        <v>692.78323591397293</v>
      </c>
    </row>
    <row r="97" spans="1:3">
      <c r="A97" s="103">
        <v>96</v>
      </c>
      <c r="B97" s="106">
        <v>66326836.2054554</v>
      </c>
      <c r="C97" s="100">
        <v>40.190583863850023</v>
      </c>
    </row>
    <row r="98" spans="1:3">
      <c r="A98" s="103">
        <v>97</v>
      </c>
      <c r="B98" s="106">
        <v>19368672.748302765</v>
      </c>
      <c r="C98" s="100">
        <v>2195.1444840785789</v>
      </c>
    </row>
    <row r="99" spans="1:3">
      <c r="A99" s="103">
        <v>98</v>
      </c>
      <c r="B99" s="106">
        <v>17433797.282973476</v>
      </c>
      <c r="C99" s="100">
        <v>648.57987944017157</v>
      </c>
    </row>
    <row r="100" spans="1:3">
      <c r="A100" s="103">
        <v>99</v>
      </c>
      <c r="B100" s="106">
        <v>41143819.646469645</v>
      </c>
      <c r="C100" s="100">
        <v>240.83098372064111</v>
      </c>
    </row>
    <row r="101" spans="1:3">
      <c r="A101" s="103">
        <v>100</v>
      </c>
      <c r="B101" s="106">
        <v>15370904.149301108</v>
      </c>
      <c r="C101" s="100">
        <v>725.25705538050136</v>
      </c>
    </row>
    <row r="102" spans="1:3">
      <c r="A102" s="103">
        <v>101</v>
      </c>
      <c r="B102" s="106">
        <v>21504973.329697706</v>
      </c>
      <c r="C102" s="100">
        <v>530.69739961610048</v>
      </c>
    </row>
    <row r="103" spans="1:3">
      <c r="A103" s="103">
        <v>102</v>
      </c>
      <c r="B103" s="106">
        <v>11597666.688957628</v>
      </c>
      <c r="C103" s="100">
        <v>1300.0951170553897</v>
      </c>
    </row>
    <row r="104" spans="1:3">
      <c r="A104" s="103">
        <v>103</v>
      </c>
      <c r="B104" s="106">
        <v>11335578.239456892</v>
      </c>
      <c r="C104" s="100">
        <v>1189.5037235135694</v>
      </c>
    </row>
    <row r="105" spans="1:3">
      <c r="A105" s="103">
        <v>104</v>
      </c>
      <c r="B105" s="106">
        <v>19598820.695281595</v>
      </c>
      <c r="C105" s="100">
        <v>2217.1261409056028</v>
      </c>
    </row>
    <row r="106" spans="1:3">
      <c r="A106" s="103">
        <v>105</v>
      </c>
      <c r="B106" s="106">
        <v>51653039.818838902</v>
      </c>
      <c r="C106" s="100">
        <v>144.60234350785723</v>
      </c>
    </row>
    <row r="107" spans="1:3">
      <c r="A107" s="103">
        <v>106</v>
      </c>
      <c r="B107" s="106">
        <v>12892219.861447731</v>
      </c>
      <c r="C107" s="100">
        <v>1538.79428270729</v>
      </c>
    </row>
    <row r="108" spans="1:3">
      <c r="A108" s="103">
        <v>107</v>
      </c>
      <c r="B108" s="106">
        <v>12613877.639066594</v>
      </c>
      <c r="C108" s="100">
        <v>1500.604470447453</v>
      </c>
    </row>
    <row r="109" spans="1:3">
      <c r="A109" s="103">
        <v>108</v>
      </c>
      <c r="B109" s="106">
        <v>19904108.550996054</v>
      </c>
      <c r="C109" s="100">
        <v>2246.2844843358193</v>
      </c>
    </row>
    <row r="110" spans="1:3">
      <c r="A110" s="103">
        <v>109</v>
      </c>
      <c r="B110" s="106">
        <v>69014862.4113089</v>
      </c>
      <c r="C110" s="100">
        <v>23.091925924686684</v>
      </c>
    </row>
    <row r="111" spans="1:3">
      <c r="A111" s="103">
        <v>110</v>
      </c>
      <c r="B111" s="106">
        <v>19372210.609646473</v>
      </c>
      <c r="C111" s="100">
        <v>2195.4823886959266</v>
      </c>
    </row>
    <row r="112" spans="1:3">
      <c r="A112" s="103">
        <v>111</v>
      </c>
      <c r="B112" s="106">
        <v>19484397.697451368</v>
      </c>
      <c r="C112" s="100">
        <v>2206.1974878177034</v>
      </c>
    </row>
    <row r="113" spans="1:3">
      <c r="A113" s="103">
        <v>112</v>
      </c>
      <c r="B113" s="106">
        <v>15575558.884725306</v>
      </c>
      <c r="C113" s="100">
        <v>717.02479502094195</v>
      </c>
    </row>
    <row r="114" spans="1:3">
      <c r="A114" s="103">
        <v>113</v>
      </c>
      <c r="B114" s="106">
        <v>21279437.788989894</v>
      </c>
      <c r="C114" s="100">
        <v>2377.6435328548046</v>
      </c>
    </row>
    <row r="115" spans="1:3">
      <c r="A115" s="103">
        <v>114</v>
      </c>
      <c r="B115" s="106">
        <v>16222813.688879684</v>
      </c>
      <c r="C115" s="100">
        <v>1894.6803905329111</v>
      </c>
    </row>
    <row r="116" spans="1:3">
      <c r="A116" s="103">
        <v>115</v>
      </c>
      <c r="B116" s="106">
        <v>11312947.137896357</v>
      </c>
      <c r="C116" s="100">
        <v>1161.6336869134725</v>
      </c>
    </row>
    <row r="117" spans="1:3">
      <c r="A117" s="103">
        <v>116</v>
      </c>
      <c r="B117" s="106">
        <v>16750281.597619656</v>
      </c>
      <c r="C117" s="100">
        <v>1945.0593694001711</v>
      </c>
    </row>
    <row r="118" spans="1:3">
      <c r="A118" s="103">
        <v>117</v>
      </c>
      <c r="B118" s="106">
        <v>13760749.973012812</v>
      </c>
      <c r="C118" s="100">
        <v>805.7727575007699</v>
      </c>
    </row>
    <row r="119" spans="1:3">
      <c r="A119" s="103">
        <v>118</v>
      </c>
      <c r="B119" s="106">
        <v>23865306.177955419</v>
      </c>
      <c r="C119" s="100">
        <v>479.44738696350129</v>
      </c>
    </row>
    <row r="120" spans="1:3">
      <c r="A120" s="103">
        <v>119</v>
      </c>
      <c r="B120" s="106">
        <v>20736074.338598698</v>
      </c>
      <c r="C120" s="100">
        <v>2325.7463551670062</v>
      </c>
    </row>
    <row r="121" spans="1:3">
      <c r="A121" s="103">
        <v>120</v>
      </c>
      <c r="B121" s="106">
        <v>22046368.209433779</v>
      </c>
      <c r="C121" s="100">
        <v>2450.8938117892917</v>
      </c>
    </row>
    <row r="122" spans="1:3">
      <c r="A122" s="103">
        <v>121</v>
      </c>
      <c r="B122" s="106">
        <v>16220379.304171378</v>
      </c>
      <c r="C122" s="100">
        <v>1894.4478800545669</v>
      </c>
    </row>
    <row r="123" spans="1:3">
      <c r="A123" s="103">
        <v>122</v>
      </c>
      <c r="B123" s="106">
        <v>36040145.658979617</v>
      </c>
      <c r="C123" s="100">
        <v>296.72673727745507</v>
      </c>
    </row>
    <row r="124" spans="1:3">
      <c r="A124" s="103">
        <v>123</v>
      </c>
      <c r="B124" s="106">
        <v>14101774.418586669</v>
      </c>
      <c r="C124" s="100">
        <v>1678.8775657349627</v>
      </c>
    </row>
    <row r="125" spans="1:3">
      <c r="A125" s="103">
        <v>124</v>
      </c>
      <c r="B125" s="106">
        <v>11319350.490195703</v>
      </c>
      <c r="C125" s="100">
        <v>1136.3804855278602</v>
      </c>
    </row>
    <row r="126" spans="1:3">
      <c r="A126" s="103">
        <v>125</v>
      </c>
      <c r="B126" s="106">
        <v>45411042.631261893</v>
      </c>
      <c r="C126" s="100">
        <v>198.56162950376125</v>
      </c>
    </row>
    <row r="127" spans="1:3">
      <c r="A127" s="103">
        <v>126</v>
      </c>
      <c r="B127" s="106">
        <v>20193279.748725504</v>
      </c>
      <c r="C127" s="100">
        <v>2273.9035099069138</v>
      </c>
    </row>
    <row r="128" spans="1:3">
      <c r="A128" s="103">
        <v>127</v>
      </c>
      <c r="B128" s="106">
        <v>18296161.709457029</v>
      </c>
      <c r="C128" s="100">
        <v>2092.7078996615987</v>
      </c>
    </row>
    <row r="129" spans="1:3">
      <c r="A129" s="103">
        <v>128</v>
      </c>
      <c r="B129" s="106">
        <v>16581989.15015313</v>
      </c>
      <c r="C129" s="100">
        <v>1928.9855921827188</v>
      </c>
    </row>
    <row r="130" spans="1:3">
      <c r="A130" s="103">
        <v>129</v>
      </c>
      <c r="B130" s="106">
        <v>21083269.597361326</v>
      </c>
      <c r="C130" s="100">
        <v>2358.9073158893302</v>
      </c>
    </row>
    <row r="131" spans="1:3">
      <c r="A131" s="103">
        <v>130</v>
      </c>
      <c r="B131" s="106">
        <v>32511374.090284236</v>
      </c>
      <c r="C131" s="100">
        <v>340.81740183374728</v>
      </c>
    </row>
    <row r="132" spans="1:3">
      <c r="A132" s="103">
        <v>131</v>
      </c>
      <c r="B132" s="106">
        <v>23158437.069438763</v>
      </c>
      <c r="C132" s="100">
        <v>2557.1086026207117</v>
      </c>
    </row>
    <row r="133" spans="1:3">
      <c r="A133" s="103">
        <v>132</v>
      </c>
      <c r="B133" s="106">
        <v>18205559.194502652</v>
      </c>
      <c r="C133" s="100">
        <v>2084.0543643269011</v>
      </c>
    </row>
    <row r="134" spans="1:3">
      <c r="A134" s="103">
        <v>133</v>
      </c>
      <c r="B134" s="106">
        <v>14658671.323128223</v>
      </c>
      <c r="C134" s="100">
        <v>1740.2188562700612</v>
      </c>
    </row>
    <row r="135" spans="1:3">
      <c r="A135" s="103">
        <v>134</v>
      </c>
      <c r="B135" s="106">
        <v>17209899.292401355</v>
      </c>
      <c r="C135" s="100">
        <v>656.32989642085965</v>
      </c>
    </row>
    <row r="136" spans="1:3">
      <c r="A136" s="103">
        <v>135</v>
      </c>
      <c r="B136" s="106">
        <v>13268411.898076927</v>
      </c>
      <c r="C136" s="100">
        <v>1585.4103962920653</v>
      </c>
    </row>
    <row r="137" spans="1:3">
      <c r="A137" s="103">
        <v>136</v>
      </c>
      <c r="B137" s="106">
        <v>11613244.027851116</v>
      </c>
      <c r="C137" s="100">
        <v>1304.2490740936478</v>
      </c>
    </row>
    <row r="138" spans="1:3">
      <c r="A138" s="103">
        <v>137</v>
      </c>
      <c r="B138" s="106">
        <v>22794064.265414897</v>
      </c>
      <c r="C138" s="100">
        <v>2522.3069976518432</v>
      </c>
    </row>
    <row r="139" spans="1:3">
      <c r="A139" s="103">
        <v>138</v>
      </c>
      <c r="B139" s="106">
        <v>11467225.573473871</v>
      </c>
      <c r="C139" s="100">
        <v>1258.8801338616199</v>
      </c>
    </row>
    <row r="140" spans="1:3">
      <c r="A140" s="103">
        <v>139</v>
      </c>
      <c r="B140" s="106">
        <v>31045006.323070809</v>
      </c>
      <c r="C140" s="100">
        <v>361.13607469114294</v>
      </c>
    </row>
    <row r="141" spans="1:3">
      <c r="A141" s="103">
        <v>140</v>
      </c>
      <c r="B141" s="106">
        <v>21685871.500692356</v>
      </c>
      <c r="C141" s="100">
        <v>2416.4624164940151</v>
      </c>
    </row>
    <row r="142" spans="1:3">
      <c r="A142" s="103">
        <v>141</v>
      </c>
      <c r="B142" s="106">
        <v>11512083.699177196</v>
      </c>
      <c r="C142" s="100">
        <v>1274.9583151172651</v>
      </c>
    </row>
    <row r="143" spans="1:3">
      <c r="A143" s="103">
        <v>142</v>
      </c>
      <c r="B143" s="106">
        <v>21558959.784155957</v>
      </c>
      <c r="C143" s="100">
        <v>2404.3409535965607</v>
      </c>
    </row>
    <row r="144" spans="1:3">
      <c r="A144" s="103">
        <v>143</v>
      </c>
      <c r="B144" s="106">
        <v>59954309.855062239</v>
      </c>
      <c r="C144" s="100">
        <v>82.465585541662563</v>
      </c>
    </row>
    <row r="145" spans="1:3">
      <c r="A145" s="103">
        <v>144</v>
      </c>
      <c r="B145" s="106">
        <v>15007868.708665596</v>
      </c>
      <c r="C145" s="100">
        <v>1776.8447155821345</v>
      </c>
    </row>
    <row r="146" spans="1:3">
      <c r="A146" s="103">
        <v>145</v>
      </c>
      <c r="B146" s="106">
        <v>13943184.869799068</v>
      </c>
      <c r="C146" s="100">
        <v>1661.3150464893854</v>
      </c>
    </row>
    <row r="147" spans="1:3">
      <c r="A147" s="103">
        <v>146</v>
      </c>
      <c r="B147" s="106">
        <v>17529536.84479697</v>
      </c>
      <c r="C147" s="100">
        <v>2019.4868046606364</v>
      </c>
    </row>
    <row r="148" spans="1:3">
      <c r="A148" s="103">
        <v>147</v>
      </c>
      <c r="B148" s="106">
        <v>18446358.027225249</v>
      </c>
      <c r="C148" s="100">
        <v>2107.053297729256</v>
      </c>
    </row>
    <row r="149" spans="1:3">
      <c r="A149" s="103">
        <v>148</v>
      </c>
      <c r="B149" s="106">
        <v>12048423.01075951</v>
      </c>
      <c r="C149" s="100">
        <v>958.26602178125927</v>
      </c>
    </row>
    <row r="150" spans="1:3">
      <c r="A150" s="103">
        <v>149</v>
      </c>
      <c r="B150" s="106">
        <v>22421494.018435683</v>
      </c>
      <c r="C150" s="100">
        <v>2486.7224468419899</v>
      </c>
    </row>
    <row r="151" spans="1:3">
      <c r="A151" s="103">
        <v>150</v>
      </c>
      <c r="B151" s="106">
        <v>12723053.018699506</v>
      </c>
      <c r="C151" s="100">
        <v>1516.1213809704043</v>
      </c>
    </row>
    <row r="152" spans="1:3">
      <c r="A152" s="103">
        <v>151</v>
      </c>
      <c r="B152" s="106">
        <v>14018444.895684462</v>
      </c>
      <c r="C152" s="100">
        <v>1669.6494901090159</v>
      </c>
    </row>
    <row r="153" spans="1:3">
      <c r="A153" s="103">
        <v>152</v>
      </c>
      <c r="B153" s="106">
        <v>16928321.971262515</v>
      </c>
      <c r="C153" s="100">
        <v>1962.0641806363428</v>
      </c>
    </row>
    <row r="154" spans="1:3">
      <c r="A154" s="103">
        <v>153</v>
      </c>
      <c r="B154" s="106">
        <v>62987366.526458688</v>
      </c>
      <c r="C154" s="100">
        <v>61.998441546688994</v>
      </c>
    </row>
    <row r="155" spans="1:3">
      <c r="A155" s="103">
        <v>154</v>
      </c>
      <c r="B155" s="106">
        <v>16778689.351665761</v>
      </c>
      <c r="C155" s="100">
        <v>1947.7726219355932</v>
      </c>
    </row>
    <row r="156" spans="1:3">
      <c r="A156" s="103">
        <v>155</v>
      </c>
      <c r="B156" s="106">
        <v>32261851.9190633</v>
      </c>
      <c r="C156" s="100">
        <v>344.21763286703157</v>
      </c>
    </row>
    <row r="157" spans="1:3">
      <c r="A157" s="103">
        <v>156</v>
      </c>
      <c r="B157" s="106">
        <v>19831448.636050195</v>
      </c>
      <c r="C157" s="100">
        <v>2239.3446643791835</v>
      </c>
    </row>
    <row r="158" spans="1:3">
      <c r="A158" s="103">
        <v>157</v>
      </c>
      <c r="B158" s="106">
        <v>11326440.20673831</v>
      </c>
      <c r="C158" s="100">
        <v>1129.6283745349517</v>
      </c>
    </row>
    <row r="159" spans="1:3">
      <c r="A159" s="103">
        <v>158</v>
      </c>
      <c r="B159" s="106">
        <v>11334226.341031732</v>
      </c>
      <c r="C159" s="100">
        <v>1187.9498172779333</v>
      </c>
    </row>
    <row r="160" spans="1:3">
      <c r="A160" s="103">
        <v>159</v>
      </c>
      <c r="B160" s="106">
        <v>16347252.647272425</v>
      </c>
      <c r="C160" s="100">
        <v>687.25314618938273</v>
      </c>
    </row>
    <row r="161" spans="1:3">
      <c r="A161" s="103">
        <v>160</v>
      </c>
      <c r="B161" s="106">
        <v>18491541.014340676</v>
      </c>
      <c r="C161" s="100">
        <v>2111.3687692779899</v>
      </c>
    </row>
    <row r="162" spans="1:3">
      <c r="A162" s="103">
        <v>161</v>
      </c>
      <c r="B162" s="106">
        <v>23321154.946957573</v>
      </c>
      <c r="C162" s="100">
        <v>2572.6499471783873</v>
      </c>
    </row>
    <row r="163" spans="1:3">
      <c r="A163" s="103">
        <v>162</v>
      </c>
      <c r="B163" s="106">
        <v>20617914.090053938</v>
      </c>
      <c r="C163" s="100">
        <v>2314.4607535868236</v>
      </c>
    </row>
    <row r="164" spans="1:3">
      <c r="A164" s="103">
        <v>163</v>
      </c>
      <c r="B164" s="106">
        <v>11406039.228291394</v>
      </c>
      <c r="C164" s="100">
        <v>1233.1988001261832</v>
      </c>
    </row>
    <row r="165" spans="1:3">
      <c r="A165" s="103">
        <v>164</v>
      </c>
      <c r="B165" s="106">
        <v>23242541.555850908</v>
      </c>
      <c r="C165" s="100">
        <v>2565.1415048568238</v>
      </c>
    </row>
    <row r="166" spans="1:3">
      <c r="A166" s="103">
        <v>165</v>
      </c>
      <c r="B166" s="106">
        <v>15228862.85829933</v>
      </c>
      <c r="C166" s="100">
        <v>1798.9662520820118</v>
      </c>
    </row>
    <row r="167" spans="1:3">
      <c r="A167" s="103">
        <v>166</v>
      </c>
      <c r="B167" s="106">
        <v>19877841.328864023</v>
      </c>
      <c r="C167" s="100">
        <v>2243.7756761092578</v>
      </c>
    </row>
    <row r="168" spans="1:3">
      <c r="A168" s="103">
        <v>167</v>
      </c>
      <c r="B168" s="106">
        <v>11330432.126752276</v>
      </c>
      <c r="C168" s="100">
        <v>1183.588651439449</v>
      </c>
    </row>
    <row r="169" spans="1:3">
      <c r="A169" s="103">
        <v>168</v>
      </c>
      <c r="B169" s="106">
        <v>14927486.323931301</v>
      </c>
      <c r="C169" s="100">
        <v>1768.4854178687024</v>
      </c>
    </row>
    <row r="170" spans="1:3">
      <c r="A170" s="103">
        <v>169</v>
      </c>
      <c r="B170" s="106">
        <v>21522631.996409096</v>
      </c>
      <c r="C170" s="100">
        <v>530.26554178505467</v>
      </c>
    </row>
    <row r="171" spans="1:3">
      <c r="A171" s="103">
        <v>170</v>
      </c>
      <c r="B171" s="106">
        <v>58054757.77233877</v>
      </c>
      <c r="C171" s="100">
        <v>95.800822906569024</v>
      </c>
    </row>
    <row r="172" spans="1:3">
      <c r="A172" s="103">
        <v>171</v>
      </c>
      <c r="B172" s="106">
        <v>12884718.611778801</v>
      </c>
      <c r="C172" s="100">
        <v>867.99563236487825</v>
      </c>
    </row>
    <row r="173" spans="1:3">
      <c r="A173" s="103">
        <v>172</v>
      </c>
      <c r="B173" s="106">
        <v>13677783.816394379</v>
      </c>
      <c r="C173" s="100">
        <v>1631.9240106748996</v>
      </c>
    </row>
    <row r="174" spans="1:3">
      <c r="A174" s="103">
        <v>173</v>
      </c>
      <c r="B174" s="106">
        <v>39187582.892620698</v>
      </c>
      <c r="C174" s="100">
        <v>261.56755671956</v>
      </c>
    </row>
    <row r="175" spans="1:3">
      <c r="A175" s="103">
        <v>174</v>
      </c>
      <c r="B175" s="106">
        <v>11438393.389406111</v>
      </c>
      <c r="C175" s="100">
        <v>1247.2049304788025</v>
      </c>
    </row>
    <row r="176" spans="1:3">
      <c r="A176" s="103">
        <v>175</v>
      </c>
      <c r="B176" s="106">
        <v>43982573.281425409</v>
      </c>
      <c r="C176" s="100">
        <v>212.19002741537525</v>
      </c>
    </row>
    <row r="177" spans="1:3">
      <c r="A177" s="103">
        <v>176</v>
      </c>
      <c r="B177" s="106">
        <v>30610533.005360026</v>
      </c>
      <c r="C177" s="100">
        <v>367.30820855978322</v>
      </c>
    </row>
    <row r="178" spans="1:3">
      <c r="A178" s="103">
        <v>177</v>
      </c>
      <c r="B178" s="106">
        <v>12894254.299363419</v>
      </c>
      <c r="C178" s="100">
        <v>1539.0463815815963</v>
      </c>
    </row>
    <row r="179" spans="1:3">
      <c r="A179" s="103">
        <v>178</v>
      </c>
      <c r="B179" s="106">
        <v>26754014.275462404</v>
      </c>
      <c r="C179" s="100">
        <v>427.27335204755582</v>
      </c>
    </row>
    <row r="180" spans="1:3">
      <c r="A180" s="103">
        <v>179</v>
      </c>
      <c r="B180" s="106">
        <v>11723280.879998766</v>
      </c>
      <c r="C180" s="100">
        <v>1001.3044060358332</v>
      </c>
    </row>
    <row r="181" spans="1:3">
      <c r="A181" s="103">
        <v>180</v>
      </c>
      <c r="B181" s="106">
        <v>16432133.685086889</v>
      </c>
      <c r="C181" s="100">
        <v>1914.6727492919531</v>
      </c>
    </row>
    <row r="182" spans="1:3">
      <c r="A182" s="103">
        <v>181</v>
      </c>
      <c r="B182" s="106">
        <v>18243338.236435641</v>
      </c>
      <c r="C182" s="100">
        <v>2087.6626777875526</v>
      </c>
    </row>
    <row r="183" spans="1:3">
      <c r="A183" s="103">
        <v>182</v>
      </c>
      <c r="B183" s="106">
        <v>15774388.259978235</v>
      </c>
      <c r="C183" s="100">
        <v>1851.8508366741478</v>
      </c>
    </row>
    <row r="184" spans="1:3">
      <c r="A184" s="103">
        <v>183</v>
      </c>
      <c r="B184" s="106">
        <v>20931099.133115601</v>
      </c>
      <c r="C184" s="100">
        <v>2344.3733651495418</v>
      </c>
    </row>
    <row r="185" spans="1:3">
      <c r="A185" s="103">
        <v>184</v>
      </c>
      <c r="B185" s="106">
        <v>25830335.256511692</v>
      </c>
      <c r="C185" s="100">
        <v>442.90553108970892</v>
      </c>
    </row>
    <row r="186" spans="1:3">
      <c r="A186" s="103">
        <v>185</v>
      </c>
      <c r="B186" s="106">
        <v>23154868.447025459</v>
      </c>
      <c r="C186" s="100">
        <v>2556.7677599833196</v>
      </c>
    </row>
    <row r="187" spans="1:3">
      <c r="A187" s="103">
        <v>186</v>
      </c>
      <c r="B187" s="106">
        <v>19814160.646133292</v>
      </c>
      <c r="C187" s="100">
        <v>575.03368025460918</v>
      </c>
    </row>
    <row r="188" spans="1:3">
      <c r="A188" s="103">
        <v>187</v>
      </c>
      <c r="B188" s="106">
        <v>18152756.646526836</v>
      </c>
      <c r="C188" s="100">
        <v>2079.0111410245349</v>
      </c>
    </row>
    <row r="189" spans="1:3">
      <c r="A189" s="103">
        <v>188</v>
      </c>
      <c r="B189" s="106">
        <v>21453012.60756566</v>
      </c>
      <c r="C189" s="100">
        <v>2394.2218345334854</v>
      </c>
    </row>
    <row r="190" spans="1:3">
      <c r="A190" s="103">
        <v>189</v>
      </c>
      <c r="B190" s="106">
        <v>23317655.113382004</v>
      </c>
      <c r="C190" s="100">
        <v>490.44084164381064</v>
      </c>
    </row>
    <row r="191" spans="1:3">
      <c r="A191" s="103">
        <v>190</v>
      </c>
      <c r="B191" s="106">
        <v>17149247.585484374</v>
      </c>
      <c r="C191" s="100">
        <v>658.42929783716306</v>
      </c>
    </row>
    <row r="192" spans="1:3">
      <c r="A192" s="103">
        <v>191</v>
      </c>
      <c r="B192" s="106">
        <v>39101385.773595557</v>
      </c>
      <c r="C192" s="100">
        <v>262.50194283365363</v>
      </c>
    </row>
    <row r="193" spans="1:3">
      <c r="A193" s="103">
        <v>192</v>
      </c>
      <c r="B193" s="106">
        <v>17512594.674972534</v>
      </c>
      <c r="C193" s="100">
        <v>2017.8686413536168</v>
      </c>
    </row>
    <row r="194" spans="1:3">
      <c r="A194" s="103">
        <v>193</v>
      </c>
      <c r="B194" s="106">
        <v>18072408.243370105</v>
      </c>
      <c r="C194" s="100">
        <v>2071.3369859952186</v>
      </c>
    </row>
    <row r="195" spans="1:3">
      <c r="A195" s="103">
        <v>194</v>
      </c>
      <c r="B195" s="106">
        <v>22786346.915434528</v>
      </c>
      <c r="C195" s="100">
        <v>501.45137034936403</v>
      </c>
    </row>
    <row r="196" spans="1:3">
      <c r="A196" s="103">
        <v>195</v>
      </c>
      <c r="B196" s="106">
        <v>37883484.56586916</v>
      </c>
      <c r="C196" s="100">
        <v>275.82005351633768</v>
      </c>
    </row>
    <row r="197" spans="1:3">
      <c r="A197" s="103">
        <v>196</v>
      </c>
      <c r="B197" s="106">
        <v>14245957.127732135</v>
      </c>
      <c r="C197" s="100">
        <v>1694.8446431596972</v>
      </c>
    </row>
    <row r="198" spans="1:3">
      <c r="A198" s="103">
        <v>197</v>
      </c>
      <c r="B198" s="106">
        <v>62894780.938497856</v>
      </c>
      <c r="C198" s="100">
        <v>62.612353700032621</v>
      </c>
    </row>
    <row r="199" spans="1:3">
      <c r="A199" s="103">
        <v>198</v>
      </c>
      <c r="B199" s="106">
        <v>12336286.67145692</v>
      </c>
      <c r="C199" s="100">
        <v>1458.7355462227649</v>
      </c>
    </row>
    <row r="200" spans="1:3">
      <c r="A200" s="103">
        <v>199</v>
      </c>
      <c r="B200" s="106">
        <v>14360305.901949195</v>
      </c>
      <c r="C200" s="100">
        <v>1707.5078518216069</v>
      </c>
    </row>
    <row r="201" spans="1:3">
      <c r="A201" s="103">
        <v>200</v>
      </c>
      <c r="B201" s="106">
        <v>17759017.846673258</v>
      </c>
      <c r="C201" s="100">
        <v>2041.4047609047986</v>
      </c>
    </row>
    <row r="202" spans="1:3">
      <c r="A202" s="103">
        <v>201</v>
      </c>
      <c r="B202" s="106">
        <v>14017593.699242799</v>
      </c>
      <c r="C202" s="100">
        <v>1669.5552269371951</v>
      </c>
    </row>
    <row r="203" spans="1:3">
      <c r="A203" s="103">
        <v>202</v>
      </c>
      <c r="B203" s="106">
        <v>11461238.376533382</v>
      </c>
      <c r="C203" s="100">
        <v>1060.115235555505</v>
      </c>
    </row>
    <row r="204" spans="1:3">
      <c r="A204" s="103">
        <v>203</v>
      </c>
      <c r="B204" s="106">
        <v>20313494.536017753</v>
      </c>
      <c r="C204" s="100">
        <v>2285.3853425040775</v>
      </c>
    </row>
    <row r="205" spans="1:3">
      <c r="A205" s="103">
        <v>204</v>
      </c>
      <c r="B205" s="106">
        <v>32812697.114487614</v>
      </c>
      <c r="C205" s="100">
        <v>336.78267575231507</v>
      </c>
    </row>
    <row r="206" spans="1:3">
      <c r="A206" s="103">
        <v>205</v>
      </c>
      <c r="B206" s="106">
        <v>58332730.751849629</v>
      </c>
      <c r="C206" s="100">
        <v>93.803099722044124</v>
      </c>
    </row>
    <row r="207" spans="1:3">
      <c r="A207" s="103">
        <v>206</v>
      </c>
      <c r="B207" s="106">
        <v>12603588.757693686</v>
      </c>
      <c r="C207" s="100">
        <v>893.26584434801055</v>
      </c>
    </row>
    <row r="208" spans="1:3">
      <c r="A208" s="103">
        <v>207</v>
      </c>
      <c r="B208" s="106">
        <v>15379484.687678736</v>
      </c>
      <c r="C208" s="100">
        <v>724.90782711930001</v>
      </c>
    </row>
    <row r="209" spans="1:3">
      <c r="A209" s="103">
        <v>208</v>
      </c>
      <c r="B209" s="106">
        <v>61932576.578691326</v>
      </c>
      <c r="C209" s="100">
        <v>69.040727196280258</v>
      </c>
    </row>
    <row r="210" spans="1:3">
      <c r="A210" s="103">
        <v>209</v>
      </c>
      <c r="B210" s="106">
        <v>19178619.59423415</v>
      </c>
      <c r="C210" s="100">
        <v>2176.9923203662001</v>
      </c>
    </row>
    <row r="211" spans="1:3">
      <c r="A211" s="103">
        <v>210</v>
      </c>
      <c r="B211" s="106">
        <v>44288207.538475946</v>
      </c>
      <c r="C211" s="100">
        <v>209.2208583747134</v>
      </c>
    </row>
    <row r="212" spans="1:3">
      <c r="A212" s="103">
        <v>211</v>
      </c>
      <c r="B212" s="106">
        <v>11619170.846021641</v>
      </c>
      <c r="C212" s="100">
        <v>1305.829558939128</v>
      </c>
    </row>
    <row r="213" spans="1:3">
      <c r="A213" s="103">
        <v>212</v>
      </c>
      <c r="B213" s="106">
        <v>15296130.108265245</v>
      </c>
      <c r="C213" s="100">
        <v>1805.699710537074</v>
      </c>
    </row>
    <row r="214" spans="1:3">
      <c r="A214" s="103">
        <v>213</v>
      </c>
      <c r="B214" s="106">
        <v>19314524.030753817</v>
      </c>
      <c r="C214" s="100">
        <v>2189.9726867959707</v>
      </c>
    </row>
    <row r="215" spans="1:3">
      <c r="A215" s="103">
        <v>214</v>
      </c>
      <c r="B215" s="106">
        <v>19794253.999124538</v>
      </c>
      <c r="C215" s="100">
        <v>575.59269870472735</v>
      </c>
    </row>
    <row r="216" spans="1:3">
      <c r="A216" s="103">
        <v>215</v>
      </c>
      <c r="B216" s="106">
        <v>11451769.067573322</v>
      </c>
      <c r="C216" s="100">
        <v>1064.8263345406513</v>
      </c>
    </row>
    <row r="217" spans="1:3">
      <c r="A217" s="103">
        <v>216</v>
      </c>
      <c r="B217" s="106">
        <v>14676420.892131997</v>
      </c>
      <c r="C217" s="100">
        <v>1742.0852673114673</v>
      </c>
    </row>
    <row r="218" spans="1:3">
      <c r="A218" s="103">
        <v>217</v>
      </c>
      <c r="B218" s="106">
        <v>18181748.936080012</v>
      </c>
      <c r="C218" s="100">
        <v>2081.7802231212986</v>
      </c>
    </row>
    <row r="219" spans="1:3">
      <c r="A219" s="103">
        <v>218</v>
      </c>
      <c r="B219" s="106">
        <v>12313473.662238918</v>
      </c>
      <c r="C219" s="100">
        <v>1455.1615710957728</v>
      </c>
    </row>
    <row r="220" spans="1:3">
      <c r="A220" s="103">
        <v>219</v>
      </c>
      <c r="B220" s="106">
        <v>20360693.231642347</v>
      </c>
      <c r="C220" s="100">
        <v>559.95670681863874</v>
      </c>
    </row>
    <row r="221" spans="1:3">
      <c r="A221" s="103">
        <v>220</v>
      </c>
      <c r="B221" s="106">
        <v>15041611.475659894</v>
      </c>
      <c r="C221" s="100">
        <v>1780.2223699359326</v>
      </c>
    </row>
    <row r="222" spans="1:3">
      <c r="A222" s="103">
        <v>221</v>
      </c>
      <c r="B222" s="106">
        <v>44256158.588660873</v>
      </c>
      <c r="C222" s="100">
        <v>209.53113961989581</v>
      </c>
    </row>
    <row r="223" spans="1:3">
      <c r="A223" s="103">
        <v>222</v>
      </c>
      <c r="B223" s="106">
        <v>16495531.147442071</v>
      </c>
      <c r="C223" s="100">
        <v>1920.7279032895938</v>
      </c>
    </row>
    <row r="224" spans="1:3">
      <c r="A224" s="103">
        <v>223</v>
      </c>
      <c r="B224" s="106">
        <v>14569947.905525668</v>
      </c>
      <c r="C224" s="100">
        <v>760.46748075236917</v>
      </c>
    </row>
    <row r="225" spans="1:3">
      <c r="A225" s="103">
        <v>224</v>
      </c>
      <c r="B225" s="106">
        <v>11404569.285095535</v>
      </c>
      <c r="C225" s="100">
        <v>1088.3088133853435</v>
      </c>
    </row>
    <row r="226" spans="1:3">
      <c r="A226" s="103">
        <v>225</v>
      </c>
      <c r="B226" s="106">
        <v>12705208.406410914</v>
      </c>
      <c r="C226" s="100">
        <v>1513.6115902124959</v>
      </c>
    </row>
    <row r="227" spans="1:3">
      <c r="A227" s="103">
        <v>226</v>
      </c>
      <c r="B227" s="106">
        <v>12230269.651397441</v>
      </c>
      <c r="C227" s="100">
        <v>934.86233572748597</v>
      </c>
    </row>
    <row r="228" spans="1:3">
      <c r="A228" s="103">
        <v>227</v>
      </c>
      <c r="B228" s="106">
        <v>14044832.676997844</v>
      </c>
      <c r="C228" s="100">
        <v>1672.5717250274363</v>
      </c>
    </row>
    <row r="229" spans="1:3">
      <c r="A229" s="103">
        <v>228</v>
      </c>
      <c r="B229" s="106">
        <v>11492865.272365734</v>
      </c>
      <c r="C229" s="100">
        <v>1268.0699900952493</v>
      </c>
    </row>
    <row r="230" spans="1:3">
      <c r="A230" s="103">
        <v>229</v>
      </c>
      <c r="B230" s="106">
        <v>11324512.876107577</v>
      </c>
      <c r="C230" s="100">
        <v>1176.7849150662239</v>
      </c>
    </row>
    <row r="231" spans="1:3">
      <c r="A231" s="103">
        <v>230</v>
      </c>
      <c r="B231" s="106">
        <v>18713878.155567162</v>
      </c>
      <c r="C231" s="100">
        <v>2132.6044083636275</v>
      </c>
    </row>
    <row r="232" spans="1:3">
      <c r="A232" s="103">
        <v>231</v>
      </c>
      <c r="B232" s="106">
        <v>11707236.475047393</v>
      </c>
      <c r="C232" s="100">
        <v>1003.5052846299975</v>
      </c>
    </row>
    <row r="233" spans="1:3">
      <c r="A233" s="103">
        <v>232</v>
      </c>
      <c r="B233" s="106">
        <v>19741004.023744419</v>
      </c>
      <c r="C233" s="100">
        <v>2230.7062104817974</v>
      </c>
    </row>
    <row r="234" spans="1:3">
      <c r="A234" s="103">
        <v>233</v>
      </c>
      <c r="B234" s="106">
        <v>15922132.876623444</v>
      </c>
      <c r="C234" s="100">
        <v>1865.9620703556398</v>
      </c>
    </row>
    <row r="235" spans="1:3">
      <c r="A235" s="103">
        <v>234</v>
      </c>
      <c r="B235" s="106">
        <v>18364433.362112597</v>
      </c>
      <c r="C235" s="100">
        <v>617.75741512829325</v>
      </c>
    </row>
    <row r="236" spans="1:3">
      <c r="A236" s="103">
        <v>235</v>
      </c>
      <c r="B236" s="106">
        <v>18319173.483179677</v>
      </c>
      <c r="C236" s="100">
        <v>2094.9057768079942</v>
      </c>
    </row>
    <row r="237" spans="1:3">
      <c r="A237" s="103">
        <v>236</v>
      </c>
      <c r="B237" s="106">
        <v>12305087.509961627</v>
      </c>
      <c r="C237" s="100">
        <v>925.39424121677609</v>
      </c>
    </row>
    <row r="238" spans="1:3">
      <c r="A238" s="103">
        <v>237</v>
      </c>
      <c r="B238" s="106">
        <v>18716015.729054697</v>
      </c>
      <c r="C238" s="100">
        <v>607.06215811337449</v>
      </c>
    </row>
    <row r="239" spans="1:3">
      <c r="A239" s="103">
        <v>238</v>
      </c>
      <c r="B239" s="106">
        <v>17102785.327413622</v>
      </c>
      <c r="C239" s="100">
        <v>1978.7273474129508</v>
      </c>
    </row>
    <row r="240" spans="1:3">
      <c r="A240" s="103">
        <v>239</v>
      </c>
      <c r="B240" s="106">
        <v>17264116.087426133</v>
      </c>
      <c r="C240" s="100">
        <v>1994.1362070129887</v>
      </c>
    </row>
    <row r="241" spans="1:3">
      <c r="A241" s="103">
        <v>240</v>
      </c>
      <c r="B241" s="106">
        <v>40715194.092811652</v>
      </c>
      <c r="C241" s="100">
        <v>245.31404567710777</v>
      </c>
    </row>
    <row r="242" spans="1:3">
      <c r="A242" s="103">
        <v>241</v>
      </c>
      <c r="B242" s="106">
        <v>18196002.099729553</v>
      </c>
      <c r="C242" s="100">
        <v>2083.141556803203</v>
      </c>
    </row>
    <row r="243" spans="1:3">
      <c r="A243" s="103">
        <v>242</v>
      </c>
      <c r="B243" s="106">
        <v>15362190.053188456</v>
      </c>
      <c r="C243" s="100">
        <v>1812.3123176364752</v>
      </c>
    </row>
    <row r="244" spans="1:3">
      <c r="A244" s="103">
        <v>243</v>
      </c>
      <c r="B244" s="106">
        <v>34403088.077628545</v>
      </c>
      <c r="C244" s="100">
        <v>316.25247023871748</v>
      </c>
    </row>
    <row r="245" spans="1:3">
      <c r="A245" s="103">
        <v>244</v>
      </c>
      <c r="B245" s="106">
        <v>12348993.541167023</v>
      </c>
      <c r="C245" s="100">
        <v>1460.6521178230887</v>
      </c>
    </row>
    <row r="246" spans="1:3">
      <c r="A246" s="103">
        <v>245</v>
      </c>
      <c r="B246" s="106">
        <v>46599601.312661991</v>
      </c>
      <c r="C246" s="100">
        <v>187.59708470133927</v>
      </c>
    </row>
    <row r="247" spans="1:3">
      <c r="A247" s="103">
        <v>246</v>
      </c>
      <c r="B247" s="106">
        <v>22800960.020180963</v>
      </c>
      <c r="C247" s="100">
        <v>2522.9656179733415</v>
      </c>
    </row>
    <row r="248" spans="1:3">
      <c r="A248" s="103">
        <v>247</v>
      </c>
      <c r="B248" s="106">
        <v>11389060.21294673</v>
      </c>
      <c r="C248" s="100">
        <v>1096.0247696782578</v>
      </c>
    </row>
    <row r="249" spans="1:3">
      <c r="A249" s="103">
        <v>248</v>
      </c>
      <c r="B249" s="106">
        <v>19882359.388413358</v>
      </c>
      <c r="C249" s="100">
        <v>573.11852321220499</v>
      </c>
    </row>
    <row r="250" spans="1:3">
      <c r="A250" s="103">
        <v>249</v>
      </c>
      <c r="B250" s="106">
        <v>12468632.689767512</v>
      </c>
      <c r="C250" s="100">
        <v>1478.6972382756403</v>
      </c>
    </row>
    <row r="251" spans="1:3">
      <c r="A251" s="103">
        <v>250</v>
      </c>
      <c r="B251" s="106">
        <v>32536323.068155248</v>
      </c>
      <c r="C251" s="100">
        <v>340.48029903857054</v>
      </c>
    </row>
    <row r="252" spans="1:3">
      <c r="A252" s="103">
        <v>251</v>
      </c>
      <c r="B252" s="106">
        <v>16849734.655017894</v>
      </c>
      <c r="C252" s="100">
        <v>1954.5582287505076</v>
      </c>
    </row>
    <row r="253" spans="1:3">
      <c r="A253" s="103">
        <v>252</v>
      </c>
      <c r="B253" s="106">
        <v>23057171.715152081</v>
      </c>
      <c r="C253" s="100">
        <v>2547.4366490116513</v>
      </c>
    </row>
    <row r="254" spans="1:3">
      <c r="A254" s="103">
        <v>253</v>
      </c>
      <c r="B254" s="106">
        <v>16672532.238124356</v>
      </c>
      <c r="C254" s="100">
        <v>675.27167067223763</v>
      </c>
    </row>
    <row r="255" spans="1:3">
      <c r="A255" s="103">
        <v>254</v>
      </c>
      <c r="B255" s="106">
        <v>11857736.589126632</v>
      </c>
      <c r="C255" s="100">
        <v>982.86055018839454</v>
      </c>
    </row>
    <row r="256" spans="1:3">
      <c r="A256" s="103">
        <v>255</v>
      </c>
      <c r="B256" s="106">
        <v>11330759.073100163</v>
      </c>
      <c r="C256" s="100">
        <v>1126.6084489541167</v>
      </c>
    </row>
    <row r="257" spans="1:3">
      <c r="A257" s="103">
        <v>256</v>
      </c>
      <c r="B257" s="106">
        <v>12460092.683356877</v>
      </c>
      <c r="C257" s="100">
        <v>1477.4091528441797</v>
      </c>
    </row>
    <row r="258" spans="1:3">
      <c r="A258" s="103">
        <v>257</v>
      </c>
      <c r="B258" s="106">
        <v>13666555.190335035</v>
      </c>
      <c r="C258" s="100">
        <v>1630.6805304911363</v>
      </c>
    </row>
    <row r="259" spans="1:3">
      <c r="A259" s="103">
        <v>258</v>
      </c>
      <c r="B259" s="106">
        <v>18055668.673275571</v>
      </c>
      <c r="C259" s="100">
        <v>627.62743676483046</v>
      </c>
    </row>
    <row r="260" spans="1:3">
      <c r="A260" s="103">
        <v>259</v>
      </c>
      <c r="B260" s="106">
        <v>12678722.668469548</v>
      </c>
      <c r="C260" s="100">
        <v>1509.8864512615307</v>
      </c>
    </row>
    <row r="261" spans="1:3">
      <c r="A261" s="103">
        <v>260</v>
      </c>
      <c r="B261" s="106">
        <v>19931851.991232671</v>
      </c>
      <c r="C261" s="100">
        <v>2248.9342876057767</v>
      </c>
    </row>
    <row r="262" spans="1:3">
      <c r="A262" s="103">
        <v>261</v>
      </c>
      <c r="B262" s="106">
        <v>21328097.516267866</v>
      </c>
      <c r="C262" s="100">
        <v>2382.2910712767816</v>
      </c>
    </row>
    <row r="263" spans="1:3">
      <c r="A263" s="103">
        <v>262</v>
      </c>
      <c r="B263" s="106">
        <v>21530995.202525612</v>
      </c>
      <c r="C263" s="100">
        <v>2401.6700288945203</v>
      </c>
    </row>
    <row r="264" spans="1:3">
      <c r="A264" s="103">
        <v>263</v>
      </c>
      <c r="B264" s="106">
        <v>18743443.240048092</v>
      </c>
      <c r="C264" s="100">
        <v>2135.4281986674428</v>
      </c>
    </row>
    <row r="265" spans="1:3">
      <c r="A265" s="103">
        <v>264</v>
      </c>
      <c r="B265" s="106">
        <v>16510439.603324611</v>
      </c>
      <c r="C265" s="100">
        <v>1922.1518245773166</v>
      </c>
    </row>
    <row r="266" spans="1:3">
      <c r="A266" s="103">
        <v>265</v>
      </c>
      <c r="B266" s="106">
        <v>11741116.226849068</v>
      </c>
      <c r="C266" s="100">
        <v>1336.4931978366772</v>
      </c>
    </row>
    <row r="267" spans="1:3">
      <c r="A267" s="103">
        <v>266</v>
      </c>
      <c r="B267" s="106">
        <v>18956575.579063948</v>
      </c>
      <c r="C267" s="100">
        <v>2155.7846780385748</v>
      </c>
    </row>
    <row r="268" spans="1:3">
      <c r="A268" s="103">
        <v>267</v>
      </c>
      <c r="B268" s="106">
        <v>44773574.295116097</v>
      </c>
      <c r="C268" s="100">
        <v>204.57878072074558</v>
      </c>
    </row>
    <row r="269" spans="1:3">
      <c r="A269" s="103">
        <v>268</v>
      </c>
      <c r="B269" s="106">
        <v>18374682.618709076</v>
      </c>
      <c r="C269" s="100">
        <v>617.43960872219861</v>
      </c>
    </row>
    <row r="270" spans="1:3">
      <c r="A270" s="103">
        <v>269</v>
      </c>
      <c r="B270" s="106">
        <v>17152086.313361131</v>
      </c>
      <c r="C270" s="100">
        <v>1983.4361330812965</v>
      </c>
    </row>
    <row r="271" spans="1:3">
      <c r="A271" s="103">
        <v>270</v>
      </c>
      <c r="B271" s="106">
        <v>14629979.657614427</v>
      </c>
      <c r="C271" s="100">
        <v>1737.2018567417758</v>
      </c>
    </row>
    <row r="272" spans="1:3">
      <c r="A272" s="103">
        <v>271</v>
      </c>
      <c r="B272" s="106">
        <v>50485736.325178832</v>
      </c>
      <c r="C272" s="100">
        <v>154.13160268921945</v>
      </c>
    </row>
    <row r="273" spans="1:3">
      <c r="A273" s="103">
        <v>272</v>
      </c>
      <c r="B273" s="106">
        <v>15789152.633766154</v>
      </c>
      <c r="C273" s="100">
        <v>1853.2609965392671</v>
      </c>
    </row>
    <row r="274" spans="1:3">
      <c r="A274" s="103">
        <v>273</v>
      </c>
      <c r="B274" s="106">
        <v>14427006.533040481</v>
      </c>
      <c r="C274" s="100">
        <v>1714.8944111894323</v>
      </c>
    </row>
    <row r="275" spans="1:3">
      <c r="A275" s="103">
        <v>274</v>
      </c>
      <c r="B275" s="106">
        <v>12228040.212507809</v>
      </c>
      <c r="C275" s="100">
        <v>935.14926479950054</v>
      </c>
    </row>
    <row r="276" spans="1:3">
      <c r="A276" s="103">
        <v>275</v>
      </c>
      <c r="B276" s="106">
        <v>15578238.888360858</v>
      </c>
      <c r="C276" s="100">
        <v>1833.1164172264359</v>
      </c>
    </row>
    <row r="277" spans="1:3">
      <c r="A277" s="103">
        <v>276</v>
      </c>
      <c r="B277" s="106">
        <v>16155259.948641565</v>
      </c>
      <c r="C277" s="100">
        <v>1888.2282663459089</v>
      </c>
    </row>
    <row r="278" spans="1:3">
      <c r="A278" s="103">
        <v>277</v>
      </c>
      <c r="B278" s="106">
        <v>12150709.135496205</v>
      </c>
      <c r="C278" s="100">
        <v>945.10178436343642</v>
      </c>
    </row>
    <row r="279" spans="1:3">
      <c r="A279" s="103">
        <v>278</v>
      </c>
      <c r="B279" s="106">
        <v>12801388.214938145</v>
      </c>
      <c r="C279" s="100">
        <v>1527.066958489859</v>
      </c>
    </row>
    <row r="280" spans="1:3">
      <c r="A280" s="103">
        <v>279</v>
      </c>
      <c r="B280" s="106">
        <v>13794786.196779404</v>
      </c>
      <c r="C280" s="100">
        <v>803.67603919686553</v>
      </c>
    </row>
    <row r="281" spans="1:3">
      <c r="A281" s="103">
        <v>280</v>
      </c>
      <c r="B281" s="106">
        <v>11783723.756041056</v>
      </c>
      <c r="C281" s="100">
        <v>1346.5658997732987</v>
      </c>
    </row>
    <row r="282" spans="1:3">
      <c r="A282" s="103">
        <v>281</v>
      </c>
      <c r="B282" s="106">
        <v>16473852.759784389</v>
      </c>
      <c r="C282" s="100">
        <v>682.55903745701494</v>
      </c>
    </row>
    <row r="283" spans="1:3">
      <c r="A283" s="103">
        <v>282</v>
      </c>
      <c r="B283" s="106">
        <v>11627128.959491549</v>
      </c>
      <c r="C283" s="100">
        <v>1307.9517225310913</v>
      </c>
    </row>
    <row r="284" spans="1:3">
      <c r="A284" s="103">
        <v>283</v>
      </c>
      <c r="B284" s="106">
        <v>37131538.178563468</v>
      </c>
      <c r="C284" s="100">
        <v>284.25215309264706</v>
      </c>
    </row>
    <row r="285" spans="1:3">
      <c r="A285" s="103">
        <v>284</v>
      </c>
      <c r="B285" s="106">
        <v>22111146.286242571</v>
      </c>
      <c r="C285" s="100">
        <v>2457.0808296315749</v>
      </c>
    </row>
    <row r="286" spans="1:3">
      <c r="A286" s="103">
        <v>285</v>
      </c>
      <c r="B286" s="106">
        <v>22891682.847881652</v>
      </c>
      <c r="C286" s="100">
        <v>2531.6306444968241</v>
      </c>
    </row>
    <row r="287" spans="1:3">
      <c r="A287" s="103">
        <v>286</v>
      </c>
      <c r="B287" s="106">
        <v>34775048.283798926</v>
      </c>
      <c r="C287" s="100">
        <v>311.68043953025733</v>
      </c>
    </row>
    <row r="288" spans="1:3">
      <c r="A288" s="103">
        <v>287</v>
      </c>
      <c r="B288" s="106">
        <v>12909007.699736137</v>
      </c>
      <c r="C288" s="100">
        <v>1540.8745600664406</v>
      </c>
    </row>
    <row r="289" spans="1:3">
      <c r="A289" s="103">
        <v>288</v>
      </c>
      <c r="B289" s="106">
        <v>56560025.522714488</v>
      </c>
      <c r="C289" s="100">
        <v>106.6894387396469</v>
      </c>
    </row>
    <row r="290" spans="1:3">
      <c r="A290" s="103">
        <v>289</v>
      </c>
      <c r="B290" s="106">
        <v>18853969.054660738</v>
      </c>
      <c r="C290" s="100">
        <v>2145.9846279523263</v>
      </c>
    </row>
    <row r="291" spans="1:3">
      <c r="A291" s="103">
        <v>290</v>
      </c>
      <c r="B291" s="106">
        <v>17502746.759656731</v>
      </c>
      <c r="C291" s="100">
        <v>2016.9280572738164</v>
      </c>
    </row>
    <row r="292" spans="1:3">
      <c r="A292" s="103">
        <v>291</v>
      </c>
      <c r="B292" s="106">
        <v>17006532.649218377</v>
      </c>
      <c r="C292" s="100">
        <v>1969.5341594286888</v>
      </c>
    </row>
    <row r="293" spans="1:3">
      <c r="A293" s="103">
        <v>292</v>
      </c>
      <c r="B293" s="106">
        <v>22355162.902292553</v>
      </c>
      <c r="C293" s="100">
        <v>2480.3870966850718</v>
      </c>
    </row>
    <row r="294" spans="1:3">
      <c r="A294" s="103">
        <v>293</v>
      </c>
      <c r="B294" s="106">
        <v>15427555.668590859</v>
      </c>
      <c r="C294" s="100">
        <v>1818.7245146696105</v>
      </c>
    </row>
    <row r="295" spans="1:3">
      <c r="A295" s="103">
        <v>294</v>
      </c>
      <c r="B295" s="106">
        <v>12674939.114391888</v>
      </c>
      <c r="C295" s="100">
        <v>1509.354305821636</v>
      </c>
    </row>
    <row r="296" spans="1:3">
      <c r="A296" s="103">
        <v>295</v>
      </c>
      <c r="B296" s="106">
        <v>11619555.581541678</v>
      </c>
      <c r="C296" s="100">
        <v>1305.9321550777797</v>
      </c>
    </row>
    <row r="297" spans="1:3">
      <c r="A297" s="103">
        <v>296</v>
      </c>
      <c r="B297" s="106">
        <v>12028597.698677216</v>
      </c>
      <c r="C297" s="100">
        <v>960.81754199779471</v>
      </c>
    </row>
    <row r="298" spans="1:3">
      <c r="A298" s="103">
        <v>297</v>
      </c>
      <c r="B298" s="106">
        <v>11441607.501432754</v>
      </c>
      <c r="C298" s="100">
        <v>1069.8818400832274</v>
      </c>
    </row>
    <row r="299" spans="1:3">
      <c r="A299" s="103">
        <v>298</v>
      </c>
      <c r="B299" s="106">
        <v>28365307.665606447</v>
      </c>
      <c r="C299" s="100">
        <v>401.28382300133057</v>
      </c>
    </row>
    <row r="300" spans="1:3">
      <c r="A300" s="103">
        <v>299</v>
      </c>
      <c r="B300" s="106">
        <v>11529812.977767434</v>
      </c>
      <c r="C300" s="100">
        <v>1035.8923720693645</v>
      </c>
    </row>
    <row r="301" spans="1:3">
      <c r="A301" s="103">
        <v>300</v>
      </c>
      <c r="B301" s="106">
        <v>14178422.569222692</v>
      </c>
      <c r="C301" s="100">
        <v>1687.3657330257658</v>
      </c>
    </row>
    <row r="302" spans="1:3">
      <c r="A302" s="103">
        <v>301</v>
      </c>
      <c r="B302" s="106">
        <v>14061770.198516417</v>
      </c>
      <c r="C302" s="100">
        <v>788.01956254943252</v>
      </c>
    </row>
    <row r="303" spans="1:3">
      <c r="A303" s="103">
        <v>302</v>
      </c>
      <c r="B303" s="106">
        <v>20623069.996202551</v>
      </c>
      <c r="C303" s="100">
        <v>2314.9531992552584</v>
      </c>
    </row>
    <row r="304" spans="1:3">
      <c r="A304" s="103">
        <v>303</v>
      </c>
      <c r="B304" s="106">
        <v>15764687.007930625</v>
      </c>
      <c r="C304" s="100">
        <v>1850.9242605473491</v>
      </c>
    </row>
    <row r="305" spans="1:3">
      <c r="A305" s="103">
        <v>304</v>
      </c>
      <c r="B305" s="106">
        <v>14478934.972127415</v>
      </c>
      <c r="C305" s="100">
        <v>765.12573247595026</v>
      </c>
    </row>
    <row r="306" spans="1:3">
      <c r="A306" s="103">
        <v>305</v>
      </c>
      <c r="B306" s="106">
        <v>11311958.259495288</v>
      </c>
      <c r="C306" s="100">
        <v>1153.2415611642607</v>
      </c>
    </row>
    <row r="307" spans="1:3">
      <c r="A307" s="103">
        <v>306</v>
      </c>
      <c r="B307" s="106">
        <v>21363212.125590231</v>
      </c>
      <c r="C307" s="100">
        <v>534.18999936673322</v>
      </c>
    </row>
    <row r="308" spans="1:3">
      <c r="A308" s="103">
        <v>307</v>
      </c>
      <c r="B308" s="106">
        <v>22327767.381659847</v>
      </c>
      <c r="C308" s="100">
        <v>2477.7705235587296</v>
      </c>
    </row>
    <row r="309" spans="1:3">
      <c r="A309" s="103">
        <v>308</v>
      </c>
      <c r="B309" s="106">
        <v>13193962.32376444</v>
      </c>
      <c r="C309" s="100">
        <v>1576.1849223995512</v>
      </c>
    </row>
    <row r="310" spans="1:3">
      <c r="A310" s="103">
        <v>309</v>
      </c>
      <c r="B310" s="106">
        <v>14859438.629079325</v>
      </c>
      <c r="C310" s="100">
        <v>1761.3300346035182</v>
      </c>
    </row>
    <row r="311" spans="1:3">
      <c r="A311" s="103">
        <v>310</v>
      </c>
      <c r="B311" s="106">
        <v>16175478.717460472</v>
      </c>
      <c r="C311" s="100">
        <v>1890.1593808462653</v>
      </c>
    </row>
    <row r="312" spans="1:3">
      <c r="A312" s="103">
        <v>311</v>
      </c>
      <c r="B312" s="106">
        <v>33904155.462667853</v>
      </c>
      <c r="C312" s="100">
        <v>322.559724307414</v>
      </c>
    </row>
    <row r="313" spans="1:3">
      <c r="A313" s="103">
        <v>312</v>
      </c>
      <c r="B313" s="106">
        <v>14332529.812172098</v>
      </c>
      <c r="C313" s="100">
        <v>1704.4318728872722</v>
      </c>
    </row>
    <row r="314" spans="1:3">
      <c r="A314" s="103">
        <v>313</v>
      </c>
      <c r="B314" s="106">
        <v>14876594.833688125</v>
      </c>
      <c r="C314" s="100">
        <v>1763.1340519125267</v>
      </c>
    </row>
    <row r="315" spans="1:3">
      <c r="A315" s="103">
        <v>314</v>
      </c>
      <c r="B315" s="106">
        <v>20302321.113045283</v>
      </c>
      <c r="C315" s="100">
        <v>2284.3181578839749</v>
      </c>
    </row>
    <row r="316" spans="1:3">
      <c r="A316" s="103">
        <v>315</v>
      </c>
      <c r="B316" s="106">
        <v>11441846.869425859</v>
      </c>
      <c r="C316" s="100">
        <v>1248.6999434743543</v>
      </c>
    </row>
    <row r="317" spans="1:3">
      <c r="A317" s="103">
        <v>316</v>
      </c>
      <c r="B317" s="106">
        <v>19168519.839104664</v>
      </c>
      <c r="C317" s="100">
        <v>2176.0276828180195</v>
      </c>
    </row>
    <row r="318" spans="1:3">
      <c r="A318" s="103">
        <v>317</v>
      </c>
      <c r="B318" s="106">
        <v>21196342.992407445</v>
      </c>
      <c r="C318" s="100">
        <v>2369.7070670876219</v>
      </c>
    </row>
    <row r="319" spans="1:3">
      <c r="A319" s="103">
        <v>318</v>
      </c>
      <c r="B319" s="106">
        <v>15354489.330487479</v>
      </c>
      <c r="C319" s="100">
        <v>1811.5414745232749</v>
      </c>
    </row>
    <row r="320" spans="1:3">
      <c r="A320" s="103">
        <v>319</v>
      </c>
      <c r="B320" s="106">
        <v>21680599.754995648</v>
      </c>
      <c r="C320" s="100">
        <v>2415.9589068763698</v>
      </c>
    </row>
    <row r="321" spans="1:3">
      <c r="A321" s="103">
        <v>320</v>
      </c>
      <c r="B321" s="106">
        <v>22116698.101769891</v>
      </c>
      <c r="C321" s="100">
        <v>2457.6110889942433</v>
      </c>
    </row>
    <row r="322" spans="1:3">
      <c r="A322" s="103">
        <v>321</v>
      </c>
      <c r="B322" s="106">
        <v>17516751.566823211</v>
      </c>
      <c r="C322" s="100">
        <v>2018.2656701837041</v>
      </c>
    </row>
    <row r="323" spans="1:3">
      <c r="A323" s="103">
        <v>322</v>
      </c>
      <c r="B323" s="106">
        <v>18540674.324264899</v>
      </c>
      <c r="C323" s="100">
        <v>2116.0615400444071</v>
      </c>
    </row>
    <row r="324" spans="1:3">
      <c r="A324" s="103">
        <v>323</v>
      </c>
      <c r="B324" s="106">
        <v>22998995.440075114</v>
      </c>
      <c r="C324" s="100">
        <v>2541.8801757473875</v>
      </c>
    </row>
    <row r="325" spans="1:3">
      <c r="A325" s="103">
        <v>324</v>
      </c>
      <c r="B325" s="106">
        <v>14155431.252556575</v>
      </c>
      <c r="C325" s="100">
        <v>1684.8196292975078</v>
      </c>
    </row>
    <row r="326" spans="1:3">
      <c r="A326" s="103">
        <v>325</v>
      </c>
      <c r="B326" s="106">
        <v>15693606.056821613</v>
      </c>
      <c r="C326" s="100">
        <v>1844.1352489800825</v>
      </c>
    </row>
    <row r="327" spans="1:3">
      <c r="A327" s="103">
        <v>326</v>
      </c>
      <c r="B327" s="106">
        <v>24288915.292243756</v>
      </c>
      <c r="C327" s="100">
        <v>471.13614592335006</v>
      </c>
    </row>
    <row r="328" spans="1:3">
      <c r="A328" s="103">
        <v>327</v>
      </c>
      <c r="B328" s="106">
        <v>11468296.054827776</v>
      </c>
      <c r="C328" s="100">
        <v>1259.2638189346828</v>
      </c>
    </row>
    <row r="329" spans="1:3">
      <c r="A329" s="103">
        <v>328</v>
      </c>
      <c r="B329" s="106">
        <v>17358747.663504213</v>
      </c>
      <c r="C329" s="100">
        <v>2003.1745619392836</v>
      </c>
    </row>
    <row r="330" spans="1:3">
      <c r="A330" s="103">
        <v>329</v>
      </c>
      <c r="B330" s="106">
        <v>20422226.084710654</v>
      </c>
      <c r="C330" s="100">
        <v>558.27410214081135</v>
      </c>
    </row>
    <row r="331" spans="1:3">
      <c r="A331" s="103">
        <v>330</v>
      </c>
      <c r="B331" s="106">
        <v>18116286.94859295</v>
      </c>
      <c r="C331" s="100">
        <v>2075.5278842973185</v>
      </c>
    </row>
    <row r="332" spans="1:3">
      <c r="A332" s="103">
        <v>331</v>
      </c>
      <c r="B332" s="106">
        <v>22664917.875003137</v>
      </c>
      <c r="C332" s="100">
        <v>504.03881578940843</v>
      </c>
    </row>
    <row r="333" spans="1:3">
      <c r="A333" s="103">
        <v>332</v>
      </c>
      <c r="B333" s="106">
        <v>11478468.242072331</v>
      </c>
      <c r="C333" s="100">
        <v>1262.9097641836431</v>
      </c>
    </row>
    <row r="334" spans="1:3">
      <c r="A334" s="103">
        <v>333</v>
      </c>
      <c r="B334" s="106">
        <v>22970864.811317164</v>
      </c>
      <c r="C334" s="100">
        <v>2539.1933917208544</v>
      </c>
    </row>
    <row r="335" spans="1:3">
      <c r="A335" s="103">
        <v>334</v>
      </c>
      <c r="B335" s="106">
        <v>14316976.100181755</v>
      </c>
      <c r="C335" s="100">
        <v>773.73598616790775</v>
      </c>
    </row>
    <row r="336" spans="1:3">
      <c r="A336" s="103">
        <v>335</v>
      </c>
      <c r="B336" s="106">
        <v>19510207.638424627</v>
      </c>
      <c r="C336" s="100">
        <v>2208.6626206709361</v>
      </c>
    </row>
    <row r="337" spans="1:3">
      <c r="A337" s="103">
        <v>336</v>
      </c>
      <c r="B337" s="106">
        <v>14080171.345544305</v>
      </c>
      <c r="C337" s="100">
        <v>1676.4851988421219</v>
      </c>
    </row>
    <row r="338" spans="1:3">
      <c r="A338" s="103">
        <v>337</v>
      </c>
      <c r="B338" s="106">
        <v>51122929.805689462</v>
      </c>
      <c r="C338" s="100">
        <v>148.92464849628726</v>
      </c>
    </row>
    <row r="339" spans="1:3">
      <c r="A339" s="103">
        <v>338</v>
      </c>
      <c r="B339" s="106">
        <v>13525920.274907451</v>
      </c>
      <c r="C339" s="100">
        <v>820.84075890567192</v>
      </c>
    </row>
    <row r="340" spans="1:3">
      <c r="A340" s="103">
        <v>339</v>
      </c>
      <c r="B340" s="106">
        <v>12003066.694055656</v>
      </c>
      <c r="C340" s="100">
        <v>1395.625625064888</v>
      </c>
    </row>
    <row r="341" spans="1:3">
      <c r="A341" s="103">
        <v>340</v>
      </c>
      <c r="B341" s="106">
        <v>13385882.257530103</v>
      </c>
      <c r="C341" s="100">
        <v>1599.5982566478654</v>
      </c>
    </row>
    <row r="342" spans="1:3">
      <c r="A342" s="103">
        <v>341</v>
      </c>
      <c r="B342" s="106">
        <v>40171010.989303246</v>
      </c>
      <c r="C342" s="100">
        <v>251.02112148982525</v>
      </c>
    </row>
    <row r="343" spans="1:3">
      <c r="A343" s="103">
        <v>342</v>
      </c>
      <c r="B343" s="106">
        <v>20596583.386871956</v>
      </c>
      <c r="C343" s="100">
        <v>2312.423437141545</v>
      </c>
    </row>
    <row r="344" spans="1:3">
      <c r="A344" s="103">
        <v>343</v>
      </c>
      <c r="B344" s="106">
        <v>21580859.473155733</v>
      </c>
      <c r="C344" s="100">
        <v>2406.4326144370402</v>
      </c>
    </row>
    <row r="345" spans="1:3">
      <c r="A345" s="103">
        <v>344</v>
      </c>
      <c r="B345" s="106">
        <v>11626909.285647696</v>
      </c>
      <c r="C345" s="100">
        <v>1307.8931428393782</v>
      </c>
    </row>
    <row r="346" spans="1:3">
      <c r="A346" s="103">
        <v>345</v>
      </c>
      <c r="B346" s="106">
        <v>19381894.269619823</v>
      </c>
      <c r="C346" s="100">
        <v>2196.4072845864143</v>
      </c>
    </row>
    <row r="347" spans="1:3">
      <c r="A347" s="103">
        <v>346</v>
      </c>
      <c r="B347" s="106">
        <v>20044800.800813001</v>
      </c>
      <c r="C347" s="100">
        <v>2259.7221395237011</v>
      </c>
    </row>
    <row r="348" spans="1:3">
      <c r="A348" s="103">
        <v>347</v>
      </c>
      <c r="B348" s="106">
        <v>65159827.228356346</v>
      </c>
      <c r="C348" s="100">
        <v>47.756169777715655</v>
      </c>
    </row>
    <row r="349" spans="1:3">
      <c r="A349" s="103">
        <v>348</v>
      </c>
      <c r="B349" s="106">
        <v>13234427.987624088</v>
      </c>
      <c r="C349" s="100">
        <v>1581.1992549720214</v>
      </c>
    </row>
    <row r="350" spans="1:3">
      <c r="A350" s="103">
        <v>349</v>
      </c>
      <c r="B350" s="106">
        <v>11313476.893852657</v>
      </c>
      <c r="C350" s="100">
        <v>1144.4791335917446</v>
      </c>
    </row>
    <row r="351" spans="1:3">
      <c r="A351" s="103">
        <v>350</v>
      </c>
      <c r="B351" s="106">
        <v>12471145.892342838</v>
      </c>
      <c r="C351" s="100">
        <v>906.0685353619366</v>
      </c>
    </row>
    <row r="352" spans="1:3">
      <c r="A352" s="103">
        <v>351</v>
      </c>
      <c r="B352" s="106">
        <v>19948485.748440374</v>
      </c>
      <c r="C352" s="100">
        <v>2250.5229941203829</v>
      </c>
    </row>
    <row r="353" spans="1:3">
      <c r="A353" s="103">
        <v>352</v>
      </c>
      <c r="B353" s="106">
        <v>15541407.741537377</v>
      </c>
      <c r="C353" s="100">
        <v>718.38811411028166</v>
      </c>
    </row>
    <row r="354" spans="1:3">
      <c r="A354" s="103">
        <v>353</v>
      </c>
      <c r="B354" s="106">
        <v>60526617.018818453</v>
      </c>
      <c r="C354" s="100">
        <v>78.565237675591021</v>
      </c>
    </row>
    <row r="355" spans="1:3">
      <c r="A355" s="103">
        <v>354</v>
      </c>
      <c r="B355" s="106">
        <v>18137504.459096886</v>
      </c>
      <c r="C355" s="100">
        <v>624.97129311597507</v>
      </c>
    </row>
    <row r="356" spans="1:3">
      <c r="A356" s="103">
        <v>355</v>
      </c>
      <c r="B356" s="106">
        <v>11462330.984246613</v>
      </c>
      <c r="C356" s="100">
        <v>1257.125800805225</v>
      </c>
    </row>
    <row r="357" spans="1:3">
      <c r="A357" s="103">
        <v>356</v>
      </c>
      <c r="B357" s="106">
        <v>13002226.245434046</v>
      </c>
      <c r="C357" s="100">
        <v>857.80014512538912</v>
      </c>
    </row>
    <row r="358" spans="1:3">
      <c r="A358" s="103">
        <v>357</v>
      </c>
      <c r="B358" s="106">
        <v>17290147.545692209</v>
      </c>
      <c r="C358" s="100">
        <v>1996.6224972007901</v>
      </c>
    </row>
    <row r="359" spans="1:3">
      <c r="A359" s="103">
        <v>358</v>
      </c>
      <c r="B359" s="106">
        <v>13319934.084406728</v>
      </c>
      <c r="C359" s="100">
        <v>1591.7948059983528</v>
      </c>
    </row>
    <row r="360" spans="1:3">
      <c r="A360" s="103">
        <v>359</v>
      </c>
      <c r="B360" s="106">
        <v>13883450.884869786</v>
      </c>
      <c r="C360" s="100">
        <v>1654.6999872502406</v>
      </c>
    </row>
    <row r="361" spans="1:3">
      <c r="A361" s="103">
        <v>360</v>
      </c>
      <c r="B361" s="106">
        <v>16005526.540478559</v>
      </c>
      <c r="C361" s="100">
        <v>700.06856822458496</v>
      </c>
    </row>
    <row r="362" spans="1:3">
      <c r="A362" s="103">
        <v>361</v>
      </c>
      <c r="B362" s="106">
        <v>23031261.171070635</v>
      </c>
      <c r="C362" s="100">
        <v>2544.9619074566112</v>
      </c>
    </row>
    <row r="363" spans="1:3">
      <c r="A363" s="103">
        <v>362</v>
      </c>
      <c r="B363" s="106">
        <v>16512736.759830194</v>
      </c>
      <c r="C363" s="100">
        <v>1922.3712282550389</v>
      </c>
    </row>
    <row r="364" spans="1:3">
      <c r="A364" s="103">
        <v>363</v>
      </c>
      <c r="B364" s="106">
        <v>21899490.347889747</v>
      </c>
      <c r="C364" s="100">
        <v>521.31603952605099</v>
      </c>
    </row>
    <row r="365" spans="1:3">
      <c r="A365" s="103">
        <v>364</v>
      </c>
      <c r="B365" s="106">
        <v>12107333.468766795</v>
      </c>
      <c r="C365" s="100">
        <v>1417.0449843481395</v>
      </c>
    </row>
    <row r="366" spans="1:3">
      <c r="A366" s="103">
        <v>365</v>
      </c>
      <c r="B366" s="106">
        <v>12911410.938858919</v>
      </c>
      <c r="C366" s="100">
        <v>1541.1723592142448</v>
      </c>
    </row>
    <row r="367" spans="1:3">
      <c r="A367" s="103">
        <v>366</v>
      </c>
      <c r="B367" s="106">
        <v>15747392.821203254</v>
      </c>
      <c r="C367" s="100">
        <v>1849.2724757596256</v>
      </c>
    </row>
    <row r="368" spans="1:3">
      <c r="A368" s="103">
        <v>367</v>
      </c>
      <c r="B368" s="106">
        <v>70361767.122043207</v>
      </c>
      <c r="C368" s="100">
        <v>14.664814400330565</v>
      </c>
    </row>
    <row r="369" spans="1:3">
      <c r="A369" s="103">
        <v>368</v>
      </c>
      <c r="B369" s="106">
        <v>48472529.86131192</v>
      </c>
      <c r="C369" s="100">
        <v>170.948043159185</v>
      </c>
    </row>
    <row r="370" spans="1:3">
      <c r="A370" s="103">
        <v>369</v>
      </c>
      <c r="B370" s="106">
        <v>11457454.495364947</v>
      </c>
      <c r="C370" s="100">
        <v>1255.3779553279178</v>
      </c>
    </row>
    <row r="371" spans="1:3">
      <c r="A371" s="103">
        <v>370</v>
      </c>
      <c r="B371" s="106">
        <v>16605802.837585114</v>
      </c>
      <c r="C371" s="100">
        <v>677.67239207340049</v>
      </c>
    </row>
    <row r="372" spans="1:3">
      <c r="A372" s="103">
        <v>371</v>
      </c>
      <c r="B372" s="106">
        <v>13071375.958674004</v>
      </c>
      <c r="C372" s="100">
        <v>1560.9945425866147</v>
      </c>
    </row>
    <row r="373" spans="1:3">
      <c r="A373" s="103">
        <v>372</v>
      </c>
      <c r="B373" s="106">
        <v>15971619.769696914</v>
      </c>
      <c r="C373" s="100">
        <v>1870.6886121964494</v>
      </c>
    </row>
    <row r="374" spans="1:3">
      <c r="A374" s="103">
        <v>373</v>
      </c>
      <c r="B374" s="106">
        <v>34914832.978784308</v>
      </c>
      <c r="C374" s="100">
        <v>309.99106244695884</v>
      </c>
    </row>
    <row r="375" spans="1:3">
      <c r="A375" s="103">
        <v>374</v>
      </c>
      <c r="B375" s="106">
        <v>40446236.143894129</v>
      </c>
      <c r="C375" s="100">
        <v>248.12711908907031</v>
      </c>
    </row>
    <row r="376" spans="1:3">
      <c r="A376" s="103">
        <v>375</v>
      </c>
      <c r="B376" s="106">
        <v>17365995.446114589</v>
      </c>
      <c r="C376" s="100">
        <v>650.92677583542036</v>
      </c>
    </row>
    <row r="377" spans="1:3">
      <c r="A377" s="103">
        <v>376</v>
      </c>
      <c r="B377" s="106">
        <v>21504486.966471363</v>
      </c>
      <c r="C377" s="100">
        <v>2399.1382011911542</v>
      </c>
    </row>
    <row r="378" spans="1:3">
      <c r="A378" s="103">
        <v>377</v>
      </c>
      <c r="B378" s="106">
        <v>30516073.292113934</v>
      </c>
      <c r="C378" s="100">
        <v>368.6588708263165</v>
      </c>
    </row>
    <row r="379" spans="1:3">
      <c r="A379" s="103">
        <v>378</v>
      </c>
      <c r="B379" s="106">
        <v>21188589.110296782</v>
      </c>
      <c r="C379" s="100">
        <v>2368.9664861792544</v>
      </c>
    </row>
    <row r="380" spans="1:3">
      <c r="A380" s="103">
        <v>379</v>
      </c>
      <c r="B380" s="106">
        <v>13830649.213381333</v>
      </c>
      <c r="C380" s="100">
        <v>1648.8526260665863</v>
      </c>
    </row>
    <row r="381" spans="1:3">
      <c r="A381" s="103">
        <v>380</v>
      </c>
      <c r="B381" s="106">
        <v>22189773.823682543</v>
      </c>
      <c r="C381" s="100">
        <v>2464.5906230833339</v>
      </c>
    </row>
    <row r="382" spans="1:3">
      <c r="A382" s="103">
        <v>381</v>
      </c>
      <c r="B382" s="106">
        <v>18672776.404360101</v>
      </c>
      <c r="C382" s="100">
        <v>2128.6787396714458</v>
      </c>
    </row>
    <row r="383" spans="1:3">
      <c r="A383" s="103">
        <v>382</v>
      </c>
      <c r="B383" s="106">
        <v>21793484.260311477</v>
      </c>
      <c r="C383" s="100">
        <v>523.79223872199293</v>
      </c>
    </row>
    <row r="384" spans="1:3">
      <c r="A384" s="103">
        <v>383</v>
      </c>
      <c r="B384" s="106">
        <v>15383625.525051339</v>
      </c>
      <c r="C384" s="100">
        <v>724.73929486970383</v>
      </c>
    </row>
    <row r="385" spans="1:3">
      <c r="A385" s="103">
        <v>384</v>
      </c>
      <c r="B385" s="106">
        <v>12060881.067701969</v>
      </c>
      <c r="C385" s="100">
        <v>956.66266824941272</v>
      </c>
    </row>
    <row r="386" spans="1:3">
      <c r="A386" s="103">
        <v>385</v>
      </c>
      <c r="B386" s="106">
        <v>16578251.059930943</v>
      </c>
      <c r="C386" s="100">
        <v>1928.6285635082186</v>
      </c>
    </row>
    <row r="387" spans="1:3">
      <c r="A387" s="103">
        <v>386</v>
      </c>
      <c r="B387" s="106">
        <v>15247413.514022809</v>
      </c>
      <c r="C387" s="100">
        <v>730.28312926240403</v>
      </c>
    </row>
    <row r="388" spans="1:3">
      <c r="A388" s="103">
        <v>387</v>
      </c>
      <c r="B388" s="106">
        <v>13576468.627016656</v>
      </c>
      <c r="C388" s="100">
        <v>1620.7041668899842</v>
      </c>
    </row>
    <row r="389" spans="1:3">
      <c r="A389" s="103">
        <v>388</v>
      </c>
      <c r="B389" s="106">
        <v>14211890.413483938</v>
      </c>
      <c r="C389" s="100">
        <v>779.52826815216258</v>
      </c>
    </row>
    <row r="390" spans="1:3">
      <c r="A390" s="103">
        <v>389</v>
      </c>
      <c r="B390" s="106">
        <v>11448434.906683257</v>
      </c>
      <c r="C390" s="100">
        <v>1251.5519076551088</v>
      </c>
    </row>
    <row r="391" spans="1:3">
      <c r="A391" s="103">
        <v>390</v>
      </c>
      <c r="B391" s="106">
        <v>19819316.545274928</v>
      </c>
      <c r="C391" s="100">
        <v>2238.185916454152</v>
      </c>
    </row>
    <row r="392" spans="1:3">
      <c r="A392" s="103">
        <v>391</v>
      </c>
      <c r="B392" s="106">
        <v>14510058.443960631</v>
      </c>
      <c r="C392" s="100">
        <v>1724.0917435172441</v>
      </c>
    </row>
    <row r="393" spans="1:3">
      <c r="A393" s="103">
        <v>392</v>
      </c>
      <c r="B393" s="106">
        <v>14371816.130137149</v>
      </c>
      <c r="C393" s="100">
        <v>770.82051408096231</v>
      </c>
    </row>
    <row r="394" spans="1:3">
      <c r="A394" s="103">
        <v>393</v>
      </c>
      <c r="B394" s="106">
        <v>11697834.886814626</v>
      </c>
      <c r="C394" s="100">
        <v>1326.2612025566684</v>
      </c>
    </row>
    <row r="395" spans="1:3">
      <c r="A395" s="103">
        <v>394</v>
      </c>
      <c r="B395" s="106">
        <v>22345838.501543492</v>
      </c>
      <c r="C395" s="100">
        <v>2479.4965139965043</v>
      </c>
    </row>
    <row r="396" spans="1:3">
      <c r="A396" s="103">
        <v>395</v>
      </c>
      <c r="B396" s="106">
        <v>14645684.102040505</v>
      </c>
      <c r="C396" s="100">
        <v>1738.8532178801734</v>
      </c>
    </row>
    <row r="397" spans="1:3">
      <c r="A397" s="103">
        <v>396</v>
      </c>
      <c r="B397" s="106">
        <v>35736077.968929231</v>
      </c>
      <c r="C397" s="100">
        <v>300.24356402514667</v>
      </c>
    </row>
    <row r="398" spans="1:3">
      <c r="A398" s="103">
        <v>397</v>
      </c>
      <c r="B398" s="106">
        <v>11403895.239701957</v>
      </c>
      <c r="C398" s="100">
        <v>1088.6441593522411</v>
      </c>
    </row>
    <row r="399" spans="1:3">
      <c r="A399" s="103">
        <v>398</v>
      </c>
      <c r="B399" s="106">
        <v>11919561.83907003</v>
      </c>
      <c r="C399" s="100">
        <v>974.85047116216754</v>
      </c>
    </row>
    <row r="400" spans="1:3">
      <c r="A400" s="103">
        <v>399</v>
      </c>
      <c r="B400" s="106">
        <v>21856581.041512389</v>
      </c>
      <c r="C400" s="100">
        <v>2432.7670526754887</v>
      </c>
    </row>
    <row r="401" spans="1:3">
      <c r="A401" s="103">
        <v>400</v>
      </c>
      <c r="B401" s="106">
        <v>13177078.622513443</v>
      </c>
      <c r="C401" s="100">
        <v>844.35341737948045</v>
      </c>
    </row>
    <row r="402" spans="1:3">
      <c r="A402" s="103">
        <v>401</v>
      </c>
      <c r="B402" s="106">
        <v>12527908.603540029</v>
      </c>
      <c r="C402" s="100">
        <v>1487.6377984223132</v>
      </c>
    </row>
    <row r="403" spans="1:3">
      <c r="A403" s="103">
        <v>402</v>
      </c>
      <c r="B403" s="106">
        <v>12571928.943816064</v>
      </c>
      <c r="C403" s="100">
        <v>1494.2773670914012</v>
      </c>
    </row>
    <row r="404" spans="1:3">
      <c r="A404" s="103">
        <v>403</v>
      </c>
      <c r="B404" s="106">
        <v>19222295.454918139</v>
      </c>
      <c r="C404" s="100">
        <v>592.01942846785278</v>
      </c>
    </row>
    <row r="405" spans="1:3">
      <c r="A405" s="103">
        <v>404</v>
      </c>
      <c r="B405" s="106">
        <v>22391313.148708917</v>
      </c>
      <c r="C405" s="100">
        <v>2483.839842283558</v>
      </c>
    </row>
    <row r="406" spans="1:3">
      <c r="A406" s="103">
        <v>405</v>
      </c>
      <c r="B406" s="106">
        <v>13929400.513538903</v>
      </c>
      <c r="C406" s="100">
        <v>795.64015466097749</v>
      </c>
    </row>
    <row r="407" spans="1:3">
      <c r="A407" s="103">
        <v>406</v>
      </c>
      <c r="B407" s="106">
        <v>12616011.553649627</v>
      </c>
      <c r="C407" s="100">
        <v>1500.9263278506353</v>
      </c>
    </row>
    <row r="408" spans="1:3">
      <c r="A408" s="103">
        <v>407</v>
      </c>
      <c r="B408" s="106">
        <v>17574724.98172871</v>
      </c>
      <c r="C408" s="100">
        <v>2023.8027680734185</v>
      </c>
    </row>
    <row r="409" spans="1:3">
      <c r="A409" s="103">
        <v>408</v>
      </c>
      <c r="B409" s="106">
        <v>13084401.267065303</v>
      </c>
      <c r="C409" s="100">
        <v>851.2321983241626</v>
      </c>
    </row>
    <row r="410" spans="1:3">
      <c r="A410" s="103">
        <v>409</v>
      </c>
      <c r="B410" s="106">
        <v>11385440.508282129</v>
      </c>
      <c r="C410" s="100">
        <v>1224.2816053169229</v>
      </c>
    </row>
    <row r="411" spans="1:3">
      <c r="A411" s="103">
        <v>410</v>
      </c>
      <c r="B411" s="106">
        <v>55699478.650342852</v>
      </c>
      <c r="C411" s="100">
        <v>113.06486444737058</v>
      </c>
    </row>
    <row r="412" spans="1:3">
      <c r="A412" s="103">
        <v>411</v>
      </c>
      <c r="B412" s="106">
        <v>21207412.253761102</v>
      </c>
      <c r="C412" s="100">
        <v>2370.7643031290563</v>
      </c>
    </row>
    <row r="413" spans="1:3">
      <c r="A413" s="103">
        <v>412</v>
      </c>
      <c r="B413" s="106">
        <v>23222843.732954957</v>
      </c>
      <c r="C413" s="100">
        <v>2563.2601464140507</v>
      </c>
    </row>
    <row r="414" spans="1:3">
      <c r="A414" s="103">
        <v>413</v>
      </c>
      <c r="B414" s="106">
        <v>63185130.725587621</v>
      </c>
      <c r="C414" s="100">
        <v>60.695389565869881</v>
      </c>
    </row>
    <row r="415" spans="1:3">
      <c r="A415" s="103">
        <v>414</v>
      </c>
      <c r="B415" s="106">
        <v>14620976.852945847</v>
      </c>
      <c r="C415" s="100">
        <v>1736.2551895842214</v>
      </c>
    </row>
    <row r="416" spans="1:3">
      <c r="A416" s="103">
        <v>415</v>
      </c>
      <c r="B416" s="106">
        <v>51656718.484523647</v>
      </c>
      <c r="C416" s="100">
        <v>144.5724283603823</v>
      </c>
    </row>
    <row r="417" spans="1:3">
      <c r="A417" s="103">
        <v>416</v>
      </c>
      <c r="B417" s="106">
        <v>19628386.631800316</v>
      </c>
      <c r="C417" s="100">
        <v>2219.9500125883847</v>
      </c>
    </row>
    <row r="418" spans="1:3">
      <c r="A418" s="103">
        <v>417</v>
      </c>
      <c r="B418" s="106">
        <v>11910150.766561827</v>
      </c>
      <c r="C418" s="100">
        <v>976.06167740517378</v>
      </c>
    </row>
    <row r="419" spans="1:3">
      <c r="A419" s="103">
        <v>418</v>
      </c>
      <c r="B419" s="106">
        <v>44146254.918760315</v>
      </c>
      <c r="C419" s="100">
        <v>210.59794846065247</v>
      </c>
    </row>
    <row r="420" spans="1:3">
      <c r="A420" s="103">
        <v>419</v>
      </c>
      <c r="B420" s="106">
        <v>13745907.334140781</v>
      </c>
      <c r="C420" s="100">
        <v>806.70449879844887</v>
      </c>
    </row>
    <row r="421" spans="1:3">
      <c r="A421" s="103">
        <v>420</v>
      </c>
      <c r="B421" s="106">
        <v>12705803.543634681</v>
      </c>
      <c r="C421" s="100">
        <v>1513.6952944633995</v>
      </c>
    </row>
    <row r="422" spans="1:3">
      <c r="A422" s="103">
        <v>421</v>
      </c>
      <c r="B422" s="106">
        <v>13259864.714974947</v>
      </c>
      <c r="C422" s="100">
        <v>1584.3512657961583</v>
      </c>
    </row>
    <row r="423" spans="1:3">
      <c r="A423" s="103">
        <v>422</v>
      </c>
      <c r="B423" s="106">
        <v>11312608.127832016</v>
      </c>
      <c r="C423" s="100">
        <v>1146.0208018669025</v>
      </c>
    </row>
    <row r="424" spans="1:3">
      <c r="A424" s="103">
        <v>423</v>
      </c>
      <c r="B424" s="106">
        <v>15203642.665035432</v>
      </c>
      <c r="C424" s="100">
        <v>732.06460459766186</v>
      </c>
    </row>
    <row r="425" spans="1:3">
      <c r="A425" s="103">
        <v>424</v>
      </c>
      <c r="B425" s="106">
        <v>24570296.173413783</v>
      </c>
      <c r="C425" s="100">
        <v>465.71901977840764</v>
      </c>
    </row>
    <row r="426" spans="1:3">
      <c r="A426" s="103">
        <v>425</v>
      </c>
      <c r="B426" s="106">
        <v>11327049.000513617</v>
      </c>
      <c r="C426" s="100">
        <v>1129.0485709393624</v>
      </c>
    </row>
    <row r="427" spans="1:3">
      <c r="A427" s="103">
        <v>426</v>
      </c>
      <c r="B427" s="106">
        <v>15182268.90340542</v>
      </c>
      <c r="C427" s="100">
        <v>1794.3021925330638</v>
      </c>
    </row>
    <row r="428" spans="1:3">
      <c r="A428" s="103">
        <v>427</v>
      </c>
      <c r="B428" s="106">
        <v>11889353.966328891</v>
      </c>
      <c r="C428" s="100">
        <v>1371.4827953989072</v>
      </c>
    </row>
    <row r="429" spans="1:3">
      <c r="A429" s="103">
        <v>428</v>
      </c>
      <c r="B429" s="106">
        <v>22396647.757251933</v>
      </c>
      <c r="C429" s="100">
        <v>2484.3493559934896</v>
      </c>
    </row>
    <row r="430" spans="1:3">
      <c r="A430" s="103">
        <v>429</v>
      </c>
      <c r="B430" s="106">
        <v>20744416.001477983</v>
      </c>
      <c r="C430" s="100">
        <v>2326.5430755948382</v>
      </c>
    </row>
    <row r="431" spans="1:3">
      <c r="A431" s="103">
        <v>430</v>
      </c>
      <c r="B431" s="106">
        <v>13518055.887388542</v>
      </c>
      <c r="C431" s="100">
        <v>821.34978075155504</v>
      </c>
    </row>
    <row r="432" spans="1:3">
      <c r="A432" s="103">
        <v>431</v>
      </c>
      <c r="B432" s="106">
        <v>17198237.139559977</v>
      </c>
      <c r="C432" s="100">
        <v>656.73357080097014</v>
      </c>
    </row>
    <row r="433" spans="1:3">
      <c r="A433" s="103">
        <v>432</v>
      </c>
      <c r="B433" s="106">
        <v>23750430.917774655</v>
      </c>
      <c r="C433" s="100">
        <v>481.74443275795522</v>
      </c>
    </row>
    <row r="434" spans="1:3">
      <c r="A434" s="103">
        <v>433</v>
      </c>
      <c r="B434" s="106">
        <v>11920832.586784434</v>
      </c>
      <c r="C434" s="100">
        <v>974.68692576777516</v>
      </c>
    </row>
    <row r="435" spans="1:3">
      <c r="A435" s="103">
        <v>434</v>
      </c>
      <c r="B435" s="106">
        <v>17155736.48080229</v>
      </c>
      <c r="C435" s="100">
        <v>1983.7847641644928</v>
      </c>
    </row>
    <row r="436" spans="1:3">
      <c r="A436" s="103">
        <v>435</v>
      </c>
      <c r="B436" s="106">
        <v>11380810.006442586</v>
      </c>
      <c r="C436" s="100">
        <v>1100.1293500285267</v>
      </c>
    </row>
    <row r="437" spans="1:3">
      <c r="A437" s="103">
        <v>436</v>
      </c>
      <c r="B437" s="106">
        <v>18600327.443944599</v>
      </c>
      <c r="C437" s="100">
        <v>2121.7590681895426</v>
      </c>
    </row>
    <row r="438" spans="1:3">
      <c r="A438" s="103">
        <v>437</v>
      </c>
      <c r="B438" s="106">
        <v>11466833.457965972</v>
      </c>
      <c r="C438" s="100">
        <v>1057.3316129522079</v>
      </c>
    </row>
    <row r="439" spans="1:3">
      <c r="A439" s="103">
        <v>438</v>
      </c>
      <c r="B439" s="106">
        <v>22305974.247502409</v>
      </c>
      <c r="C439" s="100">
        <v>2475.6890398760743</v>
      </c>
    </row>
    <row r="440" spans="1:3">
      <c r="A440" s="103">
        <v>439</v>
      </c>
      <c r="B440" s="106">
        <v>67982674.609410033</v>
      </c>
      <c r="C440" s="100">
        <v>29.580890848571848</v>
      </c>
    </row>
    <row r="441" spans="1:3">
      <c r="A441" s="103">
        <v>440</v>
      </c>
      <c r="B441" s="106">
        <v>23084937.020181581</v>
      </c>
      <c r="C441" s="100">
        <v>2550.0885406095017</v>
      </c>
    </row>
    <row r="442" spans="1:3">
      <c r="A442" s="103">
        <v>441</v>
      </c>
      <c r="B442" s="106">
        <v>13647441.450287869</v>
      </c>
      <c r="C442" s="100">
        <v>1628.5638372411784</v>
      </c>
    </row>
    <row r="443" spans="1:3">
      <c r="A443" s="103">
        <v>442</v>
      </c>
      <c r="B443" s="106">
        <v>23210940.389263965</v>
      </c>
      <c r="C443" s="100">
        <v>2562.1232463480546</v>
      </c>
    </row>
    <row r="444" spans="1:3">
      <c r="A444" s="103">
        <v>443</v>
      </c>
      <c r="B444" s="106">
        <v>42516595.934523672</v>
      </c>
      <c r="C444" s="100">
        <v>226.78179312394084</v>
      </c>
    </row>
    <row r="445" spans="1:3">
      <c r="A445" s="103">
        <v>444</v>
      </c>
      <c r="B445" s="106">
        <v>20167967.360226009</v>
      </c>
      <c r="C445" s="100">
        <v>2271.4858987799312</v>
      </c>
    </row>
    <row r="446" spans="1:3">
      <c r="A446" s="103">
        <v>445</v>
      </c>
      <c r="B446" s="106">
        <v>11990704.479874671</v>
      </c>
      <c r="C446" s="100">
        <v>1393.0009511411195</v>
      </c>
    </row>
    <row r="447" spans="1:3">
      <c r="A447" s="103">
        <v>446</v>
      </c>
      <c r="B447" s="106">
        <v>18364840.252334658</v>
      </c>
      <c r="C447" s="100">
        <v>2099.2674548552686</v>
      </c>
    </row>
    <row r="448" spans="1:3">
      <c r="A448" s="103">
        <v>447</v>
      </c>
      <c r="B448" s="106">
        <v>13738648.918461762</v>
      </c>
      <c r="C448" s="100">
        <v>807.1601432227344</v>
      </c>
    </row>
    <row r="449" spans="1:3">
      <c r="A449" s="103">
        <v>448</v>
      </c>
      <c r="B449" s="106">
        <v>16021438.331005989</v>
      </c>
      <c r="C449" s="100">
        <v>1875.4468319967607</v>
      </c>
    </row>
    <row r="450" spans="1:3">
      <c r="A450" s="103">
        <v>449</v>
      </c>
      <c r="B450" s="106">
        <v>13328744.945238333</v>
      </c>
      <c r="C450" s="100">
        <v>833.91082530138578</v>
      </c>
    </row>
    <row r="451" spans="1:3">
      <c r="A451" s="103">
        <v>450</v>
      </c>
      <c r="B451" s="106">
        <v>17690908.778281871</v>
      </c>
      <c r="C451" s="100">
        <v>2034.8995967795606</v>
      </c>
    </row>
    <row r="452" spans="1:3">
      <c r="A452" s="103">
        <v>451</v>
      </c>
      <c r="B452" s="106">
        <v>29877566.928863481</v>
      </c>
      <c r="C452" s="100">
        <v>377.97879697707424</v>
      </c>
    </row>
    <row r="453" spans="1:3">
      <c r="A453" s="103">
        <v>452</v>
      </c>
      <c r="B453" s="106">
        <v>14330378.294995399</v>
      </c>
      <c r="C453" s="100">
        <v>1704.1936096340387</v>
      </c>
    </row>
    <row r="454" spans="1:3">
      <c r="A454" s="103">
        <v>453</v>
      </c>
      <c r="B454" s="106">
        <v>12198537.93034165</v>
      </c>
      <c r="C454" s="100">
        <v>938.94621231125029</v>
      </c>
    </row>
    <row r="455" spans="1:3">
      <c r="A455" s="103">
        <v>454</v>
      </c>
      <c r="B455" s="106">
        <v>50235259.344807163</v>
      </c>
      <c r="C455" s="100">
        <v>156.19263272601768</v>
      </c>
    </row>
    <row r="456" spans="1:3">
      <c r="A456" s="103">
        <v>455</v>
      </c>
      <c r="B456" s="106">
        <v>25720183.11964602</v>
      </c>
      <c r="C456" s="100">
        <v>444.81412515780619</v>
      </c>
    </row>
    <row r="457" spans="1:3">
      <c r="A457" s="103">
        <v>456</v>
      </c>
      <c r="B457" s="106">
        <v>14496507.134225957</v>
      </c>
      <c r="C457" s="100">
        <v>1722.5910447647752</v>
      </c>
    </row>
    <row r="458" spans="1:3">
      <c r="A458" s="103">
        <v>457</v>
      </c>
      <c r="B458" s="106">
        <v>26067271.587194223</v>
      </c>
      <c r="C458" s="100">
        <v>438.84191667188043</v>
      </c>
    </row>
    <row r="459" spans="1:3">
      <c r="A459" s="103">
        <v>458</v>
      </c>
      <c r="B459" s="106">
        <v>37577439.899326168</v>
      </c>
      <c r="C459" s="100">
        <v>279.22647533483172</v>
      </c>
    </row>
    <row r="460" spans="1:3">
      <c r="A460" s="103">
        <v>459</v>
      </c>
      <c r="B460" s="106">
        <v>39112321.570081308</v>
      </c>
      <c r="C460" s="100">
        <v>262.38339761429626</v>
      </c>
    </row>
    <row r="461" spans="1:3">
      <c r="A461" s="103">
        <v>460</v>
      </c>
      <c r="B461" s="106">
        <v>17699804.817037318</v>
      </c>
      <c r="C461" s="100">
        <v>2035.7492661926658</v>
      </c>
    </row>
    <row r="462" spans="1:3">
      <c r="A462" s="103">
        <v>461</v>
      </c>
      <c r="B462" s="106">
        <v>16134211.783693511</v>
      </c>
      <c r="C462" s="100">
        <v>1886.2179354053076</v>
      </c>
    </row>
    <row r="463" spans="1:3">
      <c r="A463" s="103">
        <v>462</v>
      </c>
      <c r="B463" s="106">
        <v>17387484.930631824</v>
      </c>
      <c r="C463" s="100">
        <v>2005.9192865932916</v>
      </c>
    </row>
    <row r="464" spans="1:3">
      <c r="A464" s="103">
        <v>463</v>
      </c>
      <c r="B464" s="106">
        <v>11749112.549335741</v>
      </c>
      <c r="C464" s="100">
        <v>997.76096716931124</v>
      </c>
    </row>
    <row r="465" spans="1:3">
      <c r="A465" s="103">
        <v>464</v>
      </c>
      <c r="B465" s="106">
        <v>57362680.502905838</v>
      </c>
      <c r="C465" s="100">
        <v>100.81646352625286</v>
      </c>
    </row>
    <row r="466" spans="1:3">
      <c r="A466" s="103">
        <v>465</v>
      </c>
      <c r="B466" s="106">
        <v>15216011.072623316</v>
      </c>
      <c r="C466" s="100">
        <v>1797.6797870493865</v>
      </c>
    </row>
    <row r="467" spans="1:3">
      <c r="A467" s="103">
        <v>466</v>
      </c>
      <c r="B467" s="106">
        <v>11774542.387884876</v>
      </c>
      <c r="C467" s="100">
        <v>1344.3953635661842</v>
      </c>
    </row>
    <row r="468" spans="1:3">
      <c r="A468" s="103">
        <v>467</v>
      </c>
      <c r="B468" s="106">
        <v>22275402.102907371</v>
      </c>
      <c r="C468" s="100">
        <v>512.63701462356232</v>
      </c>
    </row>
    <row r="469" spans="1:3">
      <c r="A469" s="103">
        <v>468</v>
      </c>
      <c r="B469" s="106">
        <v>14322152.641913714</v>
      </c>
      <c r="C469" s="100">
        <v>1703.2826845973184</v>
      </c>
    </row>
    <row r="470" spans="1:3">
      <c r="A470" s="103">
        <v>469</v>
      </c>
      <c r="B470" s="106">
        <v>19885305.317649651</v>
      </c>
      <c r="C470" s="100">
        <v>2244.4885690209867</v>
      </c>
    </row>
    <row r="471" spans="1:3">
      <c r="A471" s="103">
        <v>470</v>
      </c>
      <c r="B471" s="106">
        <v>12831470.955417538</v>
      </c>
      <c r="C471" s="100">
        <v>1531.0304289087796</v>
      </c>
    </row>
    <row r="472" spans="1:3">
      <c r="A472" s="103">
        <v>471</v>
      </c>
      <c r="B472" s="106">
        <v>17108131.288107112</v>
      </c>
      <c r="C472" s="100">
        <v>1979.2379453779376</v>
      </c>
    </row>
    <row r="473" spans="1:3">
      <c r="A473" s="103">
        <v>472</v>
      </c>
      <c r="B473" s="106">
        <v>12320714.851725902</v>
      </c>
      <c r="C473" s="100">
        <v>1456.3390002806386</v>
      </c>
    </row>
    <row r="474" spans="1:3">
      <c r="A474" s="103">
        <v>473</v>
      </c>
      <c r="B474" s="106">
        <v>13643138.305521816</v>
      </c>
      <c r="C474" s="100">
        <v>813.2538313578134</v>
      </c>
    </row>
    <row r="475" spans="1:3">
      <c r="A475" s="103">
        <v>474</v>
      </c>
      <c r="B475" s="106">
        <v>24906777.743748326</v>
      </c>
      <c r="C475" s="100">
        <v>459.41564078462108</v>
      </c>
    </row>
    <row r="476" spans="1:3">
      <c r="A476" s="103">
        <v>475</v>
      </c>
      <c r="B476" s="106">
        <v>22333573.718413863</v>
      </c>
      <c r="C476" s="100">
        <v>2478.3250924941735</v>
      </c>
    </row>
    <row r="477" spans="1:3">
      <c r="A477" s="103">
        <v>476</v>
      </c>
      <c r="B477" s="106">
        <v>15776264.096331697</v>
      </c>
      <c r="C477" s="100">
        <v>1852.0299996496317</v>
      </c>
    </row>
    <row r="478" spans="1:3">
      <c r="A478" s="103">
        <v>477</v>
      </c>
      <c r="B478" s="106">
        <v>11564141.299425714</v>
      </c>
      <c r="C478" s="100">
        <v>1027.5756690644546</v>
      </c>
    </row>
    <row r="479" spans="1:3">
      <c r="A479" s="103">
        <v>478</v>
      </c>
      <c r="B479" s="106">
        <v>15304064.344666785</v>
      </c>
      <c r="C479" s="100">
        <v>727.97743814949752</v>
      </c>
    </row>
    <row r="480" spans="1:3">
      <c r="A480" s="103">
        <v>479</v>
      </c>
      <c r="B480" s="106">
        <v>14902941.487531686</v>
      </c>
      <c r="C480" s="100">
        <v>744.71030960125393</v>
      </c>
    </row>
    <row r="481" spans="1:3">
      <c r="A481" s="103">
        <v>480</v>
      </c>
      <c r="B481" s="106">
        <v>47001953.56948293</v>
      </c>
      <c r="C481" s="100">
        <v>183.92430473813988</v>
      </c>
    </row>
    <row r="482" spans="1:3">
      <c r="A482" s="103">
        <v>481</v>
      </c>
      <c r="B482" s="106">
        <v>11328987.345366729</v>
      </c>
      <c r="C482" s="100">
        <v>1181.9279831801207</v>
      </c>
    </row>
    <row r="483" spans="1:3">
      <c r="A483" s="103">
        <v>482</v>
      </c>
      <c r="B483" s="106">
        <v>17263351.533877723</v>
      </c>
      <c r="C483" s="100">
        <v>1994.0631837514525</v>
      </c>
    </row>
    <row r="484" spans="1:3">
      <c r="A484" s="103">
        <v>483</v>
      </c>
      <c r="B484" s="106">
        <v>20335680.246582516</v>
      </c>
      <c r="C484" s="100">
        <v>2287.5043215455971</v>
      </c>
    </row>
    <row r="485" spans="1:3">
      <c r="A485" s="103">
        <v>484</v>
      </c>
      <c r="B485" s="106">
        <v>12957483.864500314</v>
      </c>
      <c r="C485" s="100">
        <v>1546.8815197646065</v>
      </c>
    </row>
    <row r="486" spans="1:3">
      <c r="A486" s="103">
        <v>485</v>
      </c>
      <c r="B486" s="106">
        <v>25442484.422792714</v>
      </c>
      <c r="C486" s="100">
        <v>449.72916581701912</v>
      </c>
    </row>
    <row r="487" spans="1:3">
      <c r="A487" s="103">
        <v>486</v>
      </c>
      <c r="B487" s="106">
        <v>12677275.851017956</v>
      </c>
      <c r="C487" s="100">
        <v>1509.6829607620291</v>
      </c>
    </row>
    <row r="488" spans="1:3">
      <c r="A488" s="103">
        <v>487</v>
      </c>
      <c r="B488" s="106">
        <v>13948745.797987409</v>
      </c>
      <c r="C488" s="100">
        <v>1661.9308746386928</v>
      </c>
    </row>
    <row r="489" spans="1:3">
      <c r="A489" s="103">
        <v>488</v>
      </c>
      <c r="B489" s="106">
        <v>20199196.223892558</v>
      </c>
      <c r="C489" s="100">
        <v>2274.4685982705414</v>
      </c>
    </row>
    <row r="490" spans="1:3">
      <c r="A490" s="103">
        <v>489</v>
      </c>
      <c r="B490" s="106">
        <v>48711138.403411858</v>
      </c>
      <c r="C490" s="100">
        <v>168.91266544811086</v>
      </c>
    </row>
    <row r="491" spans="1:3">
      <c r="A491" s="103">
        <v>490</v>
      </c>
      <c r="B491" s="106">
        <v>17476759.394345783</v>
      </c>
      <c r="C491" s="100">
        <v>2014.4459784475368</v>
      </c>
    </row>
    <row r="492" spans="1:3">
      <c r="A492" s="103">
        <v>491</v>
      </c>
      <c r="B492" s="106">
        <v>22938639.138627455</v>
      </c>
      <c r="C492" s="100">
        <v>2536.1154860198108</v>
      </c>
    </row>
    <row r="493" spans="1:3">
      <c r="A493" s="103">
        <v>492</v>
      </c>
      <c r="B493" s="106">
        <v>13865316.713436522</v>
      </c>
      <c r="C493" s="100">
        <v>1652.6917733595203</v>
      </c>
    </row>
    <row r="494" spans="1:3">
      <c r="A494" s="103">
        <v>493</v>
      </c>
      <c r="B494" s="106">
        <v>18773770.484853622</v>
      </c>
      <c r="C494" s="100">
        <v>2138.3247836536375</v>
      </c>
    </row>
    <row r="495" spans="1:3">
      <c r="A495" s="103">
        <v>494</v>
      </c>
      <c r="B495" s="106">
        <v>17599286.085915454</v>
      </c>
      <c r="C495" s="100">
        <v>2026.1486232965945</v>
      </c>
    </row>
    <row r="496" spans="1:3">
      <c r="A496" s="103">
        <v>495</v>
      </c>
      <c r="B496" s="106">
        <v>65852447.706167273</v>
      </c>
      <c r="C496" s="100">
        <v>43.258081434414756</v>
      </c>
    </row>
    <row r="497" spans="1:3">
      <c r="A497" s="103">
        <v>496</v>
      </c>
      <c r="B497" s="106">
        <v>51445211.249834672</v>
      </c>
      <c r="C497" s="100">
        <v>146.29356478214896</v>
      </c>
    </row>
    <row r="498" spans="1:3">
      <c r="A498" s="103">
        <v>497</v>
      </c>
      <c r="B498" s="106">
        <v>14176893.158355042</v>
      </c>
      <c r="C498" s="100">
        <v>1687.1963630515133</v>
      </c>
    </row>
    <row r="499" spans="1:3">
      <c r="A499" s="103">
        <v>498</v>
      </c>
      <c r="B499" s="106">
        <v>11458671.770224269</v>
      </c>
      <c r="C499" s="100">
        <v>1061.3921541172974</v>
      </c>
    </row>
    <row r="500" spans="1:3">
      <c r="A500" s="103">
        <v>499</v>
      </c>
      <c r="B500" s="106">
        <v>12944247.149072139</v>
      </c>
      <c r="C500" s="100">
        <v>1545.2412824128946</v>
      </c>
    </row>
    <row r="501" spans="1:3">
      <c r="A501" s="103">
        <v>500</v>
      </c>
      <c r="B501" s="106">
        <v>19613649.924180567</v>
      </c>
      <c r="C501" s="100">
        <v>2218.542495146181</v>
      </c>
    </row>
    <row r="502" spans="1:3">
      <c r="A502" s="103">
        <v>501</v>
      </c>
      <c r="B502" s="106">
        <v>11338919.535555305</v>
      </c>
      <c r="C502" s="100">
        <v>1193.3442937416696</v>
      </c>
    </row>
    <row r="503" spans="1:3">
      <c r="A503" s="103">
        <v>502</v>
      </c>
      <c r="B503" s="106">
        <v>36559522.959865123</v>
      </c>
      <c r="C503" s="100">
        <v>290.77812510159714</v>
      </c>
    </row>
    <row r="504" spans="1:3">
      <c r="A504" s="103">
        <v>503</v>
      </c>
      <c r="B504" s="106">
        <v>26692020.728883628</v>
      </c>
      <c r="C504" s="100">
        <v>428.30503030647759</v>
      </c>
    </row>
    <row r="505" spans="1:3">
      <c r="A505" s="103">
        <v>504</v>
      </c>
      <c r="B505" s="106">
        <v>20264704.704797782</v>
      </c>
      <c r="C505" s="100">
        <v>562.58149563036</v>
      </c>
    </row>
    <row r="506" spans="1:3">
      <c r="A506" s="103">
        <v>505</v>
      </c>
      <c r="B506" s="106">
        <v>15905385.460532852</v>
      </c>
      <c r="C506" s="100">
        <v>703.93593965793775</v>
      </c>
    </row>
    <row r="507" spans="1:3">
      <c r="A507" s="103">
        <v>506</v>
      </c>
      <c r="B507" s="106">
        <v>16415276.706510175</v>
      </c>
      <c r="C507" s="100">
        <v>1913.0627226848449</v>
      </c>
    </row>
    <row r="508" spans="1:3">
      <c r="A508" s="103">
        <v>507</v>
      </c>
      <c r="B508" s="106">
        <v>11965644.004395414</v>
      </c>
      <c r="C508" s="100">
        <v>968.91969055399284</v>
      </c>
    </row>
    <row r="509" spans="1:3">
      <c r="A509" s="103">
        <v>508</v>
      </c>
      <c r="B509" s="106">
        <v>16745896.370804688</v>
      </c>
      <c r="C509" s="100">
        <v>672.64495629055648</v>
      </c>
    </row>
    <row r="510" spans="1:3">
      <c r="A510" s="103">
        <v>509</v>
      </c>
      <c r="B510" s="106">
        <v>15484007.343904123</v>
      </c>
      <c r="C510" s="100">
        <v>720.67954714953885</v>
      </c>
    </row>
    <row r="511" spans="1:3">
      <c r="A511" s="103">
        <v>510</v>
      </c>
      <c r="B511" s="106">
        <v>20697218.195611447</v>
      </c>
      <c r="C511" s="100">
        <v>2322.035166725067</v>
      </c>
    </row>
    <row r="512" spans="1:3">
      <c r="A512" s="103">
        <v>511</v>
      </c>
      <c r="B512" s="106">
        <v>11562920.900984323</v>
      </c>
      <c r="C512" s="100">
        <v>1290.829573595817</v>
      </c>
    </row>
    <row r="513" spans="1:3">
      <c r="A513" s="103">
        <v>512</v>
      </c>
      <c r="B513" s="106">
        <v>12548424.669278577</v>
      </c>
      <c r="C513" s="100">
        <v>1490.7322276438272</v>
      </c>
    </row>
    <row r="514" spans="1:3">
      <c r="A514" s="103">
        <v>513</v>
      </c>
      <c r="B514" s="106">
        <v>11326851.188590672</v>
      </c>
      <c r="C514" s="100">
        <v>1129.2369632470595</v>
      </c>
    </row>
    <row r="515" spans="1:3">
      <c r="A515" s="103">
        <v>514</v>
      </c>
      <c r="B515" s="106">
        <v>27447860.907605041</v>
      </c>
      <c r="C515" s="100">
        <v>415.92018677709632</v>
      </c>
    </row>
    <row r="516" spans="1:3">
      <c r="A516" s="103">
        <v>515</v>
      </c>
      <c r="B516" s="106">
        <v>13144802.833245017</v>
      </c>
      <c r="C516" s="100">
        <v>1570.0932878866295</v>
      </c>
    </row>
    <row r="517" spans="1:3">
      <c r="A517" s="103">
        <v>516</v>
      </c>
      <c r="B517" s="106">
        <v>19278983.780738663</v>
      </c>
      <c r="C517" s="100">
        <v>2186.5782025538283</v>
      </c>
    </row>
    <row r="518" spans="1:3">
      <c r="A518" s="103">
        <v>517</v>
      </c>
      <c r="B518" s="106">
        <v>23782300.2074962</v>
      </c>
      <c r="C518" s="100">
        <v>481.10717441519125</v>
      </c>
    </row>
    <row r="519" spans="1:3">
      <c r="A519" s="103">
        <v>518</v>
      </c>
      <c r="B519" s="106">
        <v>11933712.305597916</v>
      </c>
      <c r="C519" s="100">
        <v>1380.9007018254606</v>
      </c>
    </row>
    <row r="520" spans="1:3">
      <c r="A520" s="103">
        <v>519</v>
      </c>
      <c r="B520" s="106">
        <v>19588918.738217004</v>
      </c>
      <c r="C520" s="100">
        <v>2216.1803952451705</v>
      </c>
    </row>
    <row r="521" spans="1:3">
      <c r="A521" s="103">
        <v>520</v>
      </c>
      <c r="B521" s="106">
        <v>13682325.341682095</v>
      </c>
      <c r="C521" s="100">
        <v>810.71745361281444</v>
      </c>
    </row>
    <row r="522" spans="1:3">
      <c r="A522" s="103">
        <v>521</v>
      </c>
      <c r="B522" s="106">
        <v>12287672.589646256</v>
      </c>
      <c r="C522" s="100">
        <v>1450.9662747392274</v>
      </c>
    </row>
    <row r="523" spans="1:3">
      <c r="A523" s="103">
        <v>522</v>
      </c>
      <c r="B523" s="106">
        <v>22273215.048802372</v>
      </c>
      <c r="C523" s="100">
        <v>2472.5601765809397</v>
      </c>
    </row>
    <row r="524" spans="1:3">
      <c r="A524" s="103">
        <v>523</v>
      </c>
      <c r="B524" s="106">
        <v>18104121.015807316</v>
      </c>
      <c r="C524" s="100">
        <v>626.0548193506221</v>
      </c>
    </row>
    <row r="525" spans="1:3">
      <c r="A525" s="103">
        <v>524</v>
      </c>
      <c r="B525" s="106">
        <v>21666384.569677111</v>
      </c>
      <c r="C525" s="100">
        <v>2414.6012005422267</v>
      </c>
    </row>
    <row r="526" spans="1:3">
      <c r="A526" s="103">
        <v>525</v>
      </c>
      <c r="B526" s="106">
        <v>11313152.410032667</v>
      </c>
      <c r="C526" s="100">
        <v>1162.1600257247501</v>
      </c>
    </row>
    <row r="527" spans="1:3">
      <c r="A527" s="103">
        <v>526</v>
      </c>
      <c r="B527" s="106">
        <v>18948437.891523078</v>
      </c>
      <c r="C527" s="100">
        <v>2155.0074394959993</v>
      </c>
    </row>
    <row r="528" spans="1:3">
      <c r="A528" s="103">
        <v>527</v>
      </c>
      <c r="B528" s="106">
        <v>11786411.818890346</v>
      </c>
      <c r="C528" s="100">
        <v>992.64446928801226</v>
      </c>
    </row>
    <row r="529" spans="1:3">
      <c r="A529" s="103">
        <v>528</v>
      </c>
      <c r="B529" s="106">
        <v>65933355.733532995</v>
      </c>
      <c r="C529" s="100">
        <v>42.734912812586373</v>
      </c>
    </row>
    <row r="530" spans="1:3">
      <c r="A530" s="103">
        <v>529</v>
      </c>
      <c r="B530" s="106">
        <v>12300956.420516357</v>
      </c>
      <c r="C530" s="100">
        <v>1453.1262472384265</v>
      </c>
    </row>
    <row r="531" spans="1:3">
      <c r="A531" s="103">
        <v>530</v>
      </c>
      <c r="B531" s="106">
        <v>18297104.038181935</v>
      </c>
      <c r="C531" s="100">
        <v>2092.7979024051679</v>
      </c>
    </row>
    <row r="532" spans="1:3">
      <c r="A532" s="103">
        <v>531</v>
      </c>
      <c r="B532" s="106">
        <v>25922358.521702547</v>
      </c>
      <c r="C532" s="100">
        <v>441.32355988133867</v>
      </c>
    </row>
    <row r="533" spans="1:3">
      <c r="A533" s="103">
        <v>532</v>
      </c>
      <c r="B533" s="106">
        <v>12227370.265921757</v>
      </c>
      <c r="C533" s="100">
        <v>935.23548701137088</v>
      </c>
    </row>
    <row r="534" spans="1:3">
      <c r="A534" s="103">
        <v>533</v>
      </c>
      <c r="B534" s="106">
        <v>17875998.286021318</v>
      </c>
      <c r="C534" s="100">
        <v>2052.5776777479696</v>
      </c>
    </row>
    <row r="535" spans="1:3">
      <c r="A535" s="103">
        <v>534</v>
      </c>
      <c r="B535" s="106">
        <v>15670811.289603291</v>
      </c>
      <c r="C535" s="100">
        <v>1841.9580983384317</v>
      </c>
    </row>
    <row r="536" spans="1:3">
      <c r="A536" s="103">
        <v>535</v>
      </c>
      <c r="B536" s="106">
        <v>13669269.78204442</v>
      </c>
      <c r="C536" s="100">
        <v>811.56247365407762</v>
      </c>
    </row>
    <row r="537" spans="1:3">
      <c r="A537" s="103">
        <v>536</v>
      </c>
      <c r="B537" s="106">
        <v>18583182.351298507</v>
      </c>
      <c r="C537" s="100">
        <v>2120.1215235242253</v>
      </c>
    </row>
    <row r="538" spans="1:3">
      <c r="A538" s="103">
        <v>537</v>
      </c>
      <c r="B538" s="106">
        <v>28774518.049473979</v>
      </c>
      <c r="C538" s="100">
        <v>394.80356562687251</v>
      </c>
    </row>
    <row r="539" spans="1:3">
      <c r="A539" s="103">
        <v>538</v>
      </c>
      <c r="B539" s="106">
        <v>13680774.210433705</v>
      </c>
      <c r="C539" s="100">
        <v>1632.2551728055139</v>
      </c>
    </row>
    <row r="540" spans="1:3">
      <c r="A540" s="103">
        <v>539</v>
      </c>
      <c r="B540" s="106">
        <v>18255078.189352248</v>
      </c>
      <c r="C540" s="100">
        <v>2088.7839722399526</v>
      </c>
    </row>
    <row r="541" spans="1:3">
      <c r="A541" s="103">
        <v>540</v>
      </c>
      <c r="B541" s="106">
        <v>13611694.25802438</v>
      </c>
      <c r="C541" s="100">
        <v>1624.6051227048063</v>
      </c>
    </row>
    <row r="542" spans="1:3">
      <c r="A542" s="103">
        <v>541</v>
      </c>
      <c r="B542" s="106">
        <v>11327275.178505456</v>
      </c>
      <c r="C542" s="100">
        <v>1128.8855042447733</v>
      </c>
    </row>
    <row r="543" spans="1:3">
      <c r="A543" s="103">
        <v>542</v>
      </c>
      <c r="B543" s="106">
        <v>42420960.174046144</v>
      </c>
      <c r="C543" s="100">
        <v>227.74810372793493</v>
      </c>
    </row>
    <row r="544" spans="1:3">
      <c r="A544" s="103">
        <v>543</v>
      </c>
      <c r="B544" s="106">
        <v>11336781.03579391</v>
      </c>
      <c r="C544" s="100">
        <v>1190.8862480390287</v>
      </c>
    </row>
    <row r="545" spans="1:3">
      <c r="A545" s="103">
        <v>544</v>
      </c>
      <c r="B545" s="106">
        <v>22265959.771683134</v>
      </c>
      <c r="C545" s="100">
        <v>2471.867217925781</v>
      </c>
    </row>
    <row r="546" spans="1:3">
      <c r="A546" s="103">
        <v>545</v>
      </c>
      <c r="B546" s="106">
        <v>15491473.274951162</v>
      </c>
      <c r="C546" s="100">
        <v>1824.8293481328662</v>
      </c>
    </row>
    <row r="547" spans="1:3">
      <c r="A547" s="103">
        <v>546</v>
      </c>
      <c r="B547" s="106">
        <v>14279791.830789531</v>
      </c>
      <c r="C547" s="100">
        <v>775.75767426134917</v>
      </c>
    </row>
    <row r="548" spans="1:3">
      <c r="A548" s="103">
        <v>547</v>
      </c>
      <c r="B548" s="106">
        <v>18712305.01816529</v>
      </c>
      <c r="C548" s="100">
        <v>2132.4541564627802</v>
      </c>
    </row>
    <row r="549" spans="1:3">
      <c r="A549" s="103">
        <v>548</v>
      </c>
      <c r="B549" s="106">
        <v>11907878.627841197</v>
      </c>
      <c r="C549" s="100">
        <v>976.35410195093323</v>
      </c>
    </row>
    <row r="550" spans="1:3">
      <c r="A550" s="103">
        <v>549</v>
      </c>
      <c r="B550" s="106">
        <v>20933664.36827302</v>
      </c>
      <c r="C550" s="100">
        <v>2344.6183732830073</v>
      </c>
    </row>
    <row r="551" spans="1:3">
      <c r="A551" s="103">
        <v>550</v>
      </c>
      <c r="B551" s="106">
        <v>11312600.396590788</v>
      </c>
      <c r="C551" s="100">
        <v>1146.1067045466539</v>
      </c>
    </row>
    <row r="552" spans="1:3">
      <c r="A552" s="103">
        <v>551</v>
      </c>
      <c r="B552" s="106">
        <v>14037909.527594205</v>
      </c>
      <c r="C552" s="100">
        <v>1671.805041815529</v>
      </c>
    </row>
    <row r="553" spans="1:3">
      <c r="A553" s="103">
        <v>552</v>
      </c>
      <c r="B553" s="106">
        <v>18222553.238392022</v>
      </c>
      <c r="C553" s="100">
        <v>2085.6774821768877</v>
      </c>
    </row>
    <row r="554" spans="1:3">
      <c r="A554" s="103">
        <v>553</v>
      </c>
      <c r="B554" s="106">
        <v>11710431.315142974</v>
      </c>
      <c r="C554" s="100">
        <v>1003.0670349598244</v>
      </c>
    </row>
    <row r="555" spans="1:3">
      <c r="A555" s="103">
        <v>554</v>
      </c>
      <c r="B555" s="106">
        <v>22641017.806091145</v>
      </c>
      <c r="C555" s="100">
        <v>2507.6893797603852</v>
      </c>
    </row>
    <row r="556" spans="1:3">
      <c r="A556" s="103">
        <v>555</v>
      </c>
      <c r="B556" s="106">
        <v>25711333.85622834</v>
      </c>
      <c r="C556" s="100">
        <v>444.9675185261143</v>
      </c>
    </row>
    <row r="557" spans="1:3">
      <c r="A557" s="103">
        <v>556</v>
      </c>
      <c r="B557" s="106">
        <v>12498335.419530071</v>
      </c>
      <c r="C557" s="100">
        <v>1483.1772880135929</v>
      </c>
    </row>
    <row r="558" spans="1:3">
      <c r="A558" s="103">
        <v>557</v>
      </c>
      <c r="B558" s="106">
        <v>20256956.654412586</v>
      </c>
      <c r="C558" s="100">
        <v>2279.9853538121029</v>
      </c>
    </row>
    <row r="559" spans="1:3">
      <c r="A559" s="103">
        <v>558</v>
      </c>
      <c r="B559" s="106">
        <v>36671559.341495395</v>
      </c>
      <c r="C559" s="100">
        <v>289.49697722704008</v>
      </c>
    </row>
    <row r="560" spans="1:3">
      <c r="A560" s="103">
        <v>559</v>
      </c>
      <c r="B560" s="106">
        <v>15731591.552791985</v>
      </c>
      <c r="C560" s="100">
        <v>710.79594599632355</v>
      </c>
    </row>
    <row r="561" spans="1:3">
      <c r="A561" s="103">
        <v>560</v>
      </c>
      <c r="B561" s="106">
        <v>51472284.928741552</v>
      </c>
      <c r="C561" s="100">
        <v>146.07253711534315</v>
      </c>
    </row>
    <row r="562" spans="1:3">
      <c r="A562" s="103">
        <v>561</v>
      </c>
      <c r="B562" s="106">
        <v>16268415.389913993</v>
      </c>
      <c r="C562" s="100">
        <v>1899.0358538599853</v>
      </c>
    </row>
    <row r="563" spans="1:3">
      <c r="A563" s="103">
        <v>562</v>
      </c>
      <c r="B563" s="106">
        <v>16764594.669372309</v>
      </c>
      <c r="C563" s="100">
        <v>671.97548623800992</v>
      </c>
    </row>
    <row r="564" spans="1:3">
      <c r="A564" s="103">
        <v>563</v>
      </c>
      <c r="B564" s="106">
        <v>20187239.593971137</v>
      </c>
      <c r="C564" s="100">
        <v>564.69976499942118</v>
      </c>
    </row>
    <row r="565" spans="1:3">
      <c r="A565" s="103">
        <v>564</v>
      </c>
      <c r="B565" s="106">
        <v>12906267.269282807</v>
      </c>
      <c r="C565" s="100">
        <v>1540.534977606281</v>
      </c>
    </row>
    <row r="566" spans="1:3">
      <c r="A566" s="103">
        <v>565</v>
      </c>
      <c r="B566" s="106">
        <v>20591741.569415133</v>
      </c>
      <c r="C566" s="100">
        <v>2311.9609903930505</v>
      </c>
    </row>
    <row r="567" spans="1:3">
      <c r="A567" s="103">
        <v>566</v>
      </c>
      <c r="B567" s="106">
        <v>11317719.432402544</v>
      </c>
      <c r="C567" s="100">
        <v>1168.9763590833063</v>
      </c>
    </row>
    <row r="568" spans="1:3">
      <c r="A568" s="103">
        <v>567</v>
      </c>
      <c r="B568" s="106">
        <v>59355459.250882044</v>
      </c>
      <c r="C568" s="100">
        <v>86.586524260969156</v>
      </c>
    </row>
    <row r="569" spans="1:3">
      <c r="A569" s="103">
        <v>568</v>
      </c>
      <c r="B569" s="106">
        <v>11579170.93128073</v>
      </c>
      <c r="C569" s="100">
        <v>1295.1629150082185</v>
      </c>
    </row>
    <row r="570" spans="1:3">
      <c r="A570" s="103">
        <v>569</v>
      </c>
      <c r="B570" s="106">
        <v>21548698.079198528</v>
      </c>
      <c r="C570" s="100">
        <v>2403.3608480609773</v>
      </c>
    </row>
    <row r="571" spans="1:3">
      <c r="A571" s="103">
        <v>570</v>
      </c>
      <c r="B571" s="106">
        <v>25596529.241695855</v>
      </c>
      <c r="C571" s="100">
        <v>446.99059125873754</v>
      </c>
    </row>
    <row r="572" spans="1:3">
      <c r="A572" s="103">
        <v>571</v>
      </c>
      <c r="B572" s="106">
        <v>23283907.33853038</v>
      </c>
      <c r="C572" s="100">
        <v>2569.0923914546579</v>
      </c>
    </row>
    <row r="573" spans="1:3">
      <c r="A573" s="103">
        <v>572</v>
      </c>
      <c r="B573" s="106">
        <v>31394827.455243479</v>
      </c>
      <c r="C573" s="100">
        <v>356.19685849509983</v>
      </c>
    </row>
    <row r="574" spans="1:3">
      <c r="A574" s="103">
        <v>573</v>
      </c>
      <c r="B574" s="106">
        <v>22062560.410592202</v>
      </c>
      <c r="C574" s="100">
        <v>2452.4403448512035</v>
      </c>
    </row>
    <row r="575" spans="1:3">
      <c r="A575" s="103">
        <v>574</v>
      </c>
      <c r="B575" s="106">
        <v>22187929.454372864</v>
      </c>
      <c r="C575" s="100">
        <v>514.62052880116767</v>
      </c>
    </row>
    <row r="576" spans="1:3">
      <c r="A576" s="103">
        <v>575</v>
      </c>
      <c r="B576" s="106">
        <v>12096819.13125612</v>
      </c>
      <c r="C576" s="100">
        <v>952.03743484478321</v>
      </c>
    </row>
    <row r="577" spans="1:3">
      <c r="A577" s="103">
        <v>576</v>
      </c>
      <c r="B577" s="106">
        <v>11364626.410212645</v>
      </c>
      <c r="C577" s="100">
        <v>1108.1808904414906</v>
      </c>
    </row>
    <row r="578" spans="1:3">
      <c r="A578" s="103">
        <v>577</v>
      </c>
      <c r="B578" s="106">
        <v>71206708.472440854</v>
      </c>
      <c r="C578" s="100">
        <v>9.4129114925921478</v>
      </c>
    </row>
    <row r="579" spans="1:3">
      <c r="A579" s="103">
        <v>578</v>
      </c>
      <c r="B579" s="106">
        <v>15931177.420551969</v>
      </c>
      <c r="C579" s="100">
        <v>1866.8259236439251</v>
      </c>
    </row>
    <row r="580" spans="1:3">
      <c r="A580" s="103">
        <v>579</v>
      </c>
      <c r="B580" s="106">
        <v>11565600.415655103</v>
      </c>
      <c r="C580" s="100">
        <v>1291.5441108413711</v>
      </c>
    </row>
    <row r="581" spans="1:3">
      <c r="A581" s="103">
        <v>580</v>
      </c>
      <c r="B581" s="106">
        <v>11321099.385342089</v>
      </c>
      <c r="C581" s="100">
        <v>1134.7148711028112</v>
      </c>
    </row>
    <row r="582" spans="1:3">
      <c r="A582" s="103">
        <v>581</v>
      </c>
      <c r="B582" s="106">
        <v>14447374.697988467</v>
      </c>
      <c r="C582" s="100">
        <v>1717.1500219256386</v>
      </c>
    </row>
    <row r="583" spans="1:3">
      <c r="A583" s="103">
        <v>582</v>
      </c>
      <c r="B583" s="106">
        <v>17587374.535095699</v>
      </c>
      <c r="C583" s="100">
        <v>2025.0109393596699</v>
      </c>
    </row>
    <row r="584" spans="1:3">
      <c r="A584" s="103">
        <v>583</v>
      </c>
      <c r="B584" s="106">
        <v>30501477.617283087</v>
      </c>
      <c r="C584" s="100">
        <v>368.86830797412819</v>
      </c>
    </row>
    <row r="585" spans="1:3">
      <c r="A585" s="103">
        <v>584</v>
      </c>
      <c r="B585" s="106">
        <v>18402184.178621318</v>
      </c>
      <c r="C585" s="100">
        <v>2102.834209992473</v>
      </c>
    </row>
    <row r="586" spans="1:3">
      <c r="A586" s="103">
        <v>585</v>
      </c>
      <c r="B586" s="106">
        <v>13151376.594070969</v>
      </c>
      <c r="C586" s="100">
        <v>846.18796616196084</v>
      </c>
    </row>
    <row r="587" spans="1:3">
      <c r="A587" s="103">
        <v>586</v>
      </c>
      <c r="B587" s="106">
        <v>12363885.990223194</v>
      </c>
      <c r="C587" s="100">
        <v>918.26715270023203</v>
      </c>
    </row>
    <row r="588" spans="1:3">
      <c r="A588" s="103">
        <v>587</v>
      </c>
      <c r="B588" s="106">
        <v>12477809.938608373</v>
      </c>
      <c r="C588" s="100">
        <v>905.38081128913018</v>
      </c>
    </row>
    <row r="589" spans="1:3">
      <c r="A589" s="103">
        <v>588</v>
      </c>
      <c r="B589" s="106">
        <v>18100812.313605424</v>
      </c>
      <c r="C589" s="100">
        <v>2074.0498866862849</v>
      </c>
    </row>
    <row r="590" spans="1:3">
      <c r="A590" s="103">
        <v>589</v>
      </c>
      <c r="B590" s="106">
        <v>11687895.725081628</v>
      </c>
      <c r="C590" s="100">
        <v>1323.9115189318131</v>
      </c>
    </row>
    <row r="591" spans="1:3">
      <c r="A591" s="103">
        <v>590</v>
      </c>
      <c r="B591" s="106">
        <v>17559526.05614287</v>
      </c>
      <c r="C591" s="100">
        <v>2022.3511037385795</v>
      </c>
    </row>
    <row r="592" spans="1:3">
      <c r="A592" s="103">
        <v>591</v>
      </c>
      <c r="B592" s="106">
        <v>19229795.35148792</v>
      </c>
      <c r="C592" s="100">
        <v>2181.8801672863215</v>
      </c>
    </row>
    <row r="593" spans="1:3">
      <c r="A593" s="103">
        <v>592</v>
      </c>
      <c r="B593" s="106">
        <v>67999802.824620605</v>
      </c>
      <c r="C593" s="100">
        <v>29.472819580916696</v>
      </c>
    </row>
    <row r="594" spans="1:3">
      <c r="A594" s="103">
        <v>593</v>
      </c>
      <c r="B594" s="106">
        <v>55481382.690523639</v>
      </c>
      <c r="C594" s="100">
        <v>114.69817501292478</v>
      </c>
    </row>
    <row r="595" spans="1:3">
      <c r="A595" s="103">
        <v>594</v>
      </c>
      <c r="B595" s="106">
        <v>20240514.254866298</v>
      </c>
      <c r="C595" s="100">
        <v>2278.4149240559968</v>
      </c>
    </row>
    <row r="596" spans="1:3">
      <c r="A596" s="103">
        <v>595</v>
      </c>
      <c r="B596" s="106">
        <v>13605212.142923106</v>
      </c>
      <c r="C596" s="100">
        <v>815.70859916354925</v>
      </c>
    </row>
    <row r="597" spans="1:3">
      <c r="A597" s="103">
        <v>596</v>
      </c>
      <c r="B597" s="106">
        <v>31552089.351520035</v>
      </c>
      <c r="C597" s="100">
        <v>353.99945047451155</v>
      </c>
    </row>
    <row r="598" spans="1:3">
      <c r="A598" s="103">
        <v>597</v>
      </c>
      <c r="B598" s="106">
        <v>14694737.7628399</v>
      </c>
      <c r="C598" s="100">
        <v>1744.0113315288961</v>
      </c>
    </row>
    <row r="599" spans="1:3">
      <c r="A599" s="103">
        <v>598</v>
      </c>
      <c r="B599" s="106">
        <v>12162221.205513928</v>
      </c>
      <c r="C599" s="100">
        <v>1427.6206561683773</v>
      </c>
    </row>
    <row r="600" spans="1:3">
      <c r="A600" s="103">
        <v>599</v>
      </c>
      <c r="B600" s="106">
        <v>11812023.512754491</v>
      </c>
      <c r="C600" s="100">
        <v>1353.2561495873408</v>
      </c>
    </row>
    <row r="601" spans="1:3">
      <c r="A601" s="103">
        <v>600</v>
      </c>
      <c r="B601" s="106">
        <v>12661172.118493063</v>
      </c>
      <c r="C601" s="100">
        <v>888.08067219289046</v>
      </c>
    </row>
    <row r="602" spans="1:3">
      <c r="A602" s="103">
        <v>601</v>
      </c>
      <c r="B602" s="106">
        <v>34320531.085195571</v>
      </c>
      <c r="C602" s="100">
        <v>317.2767466019265</v>
      </c>
    </row>
    <row r="603" spans="1:3">
      <c r="A603" s="103">
        <v>602</v>
      </c>
      <c r="B603" s="106">
        <v>12403565.413557148</v>
      </c>
      <c r="C603" s="100">
        <v>1468.883169465644</v>
      </c>
    </row>
    <row r="604" spans="1:3">
      <c r="A604" s="103">
        <v>603</v>
      </c>
      <c r="B604" s="106">
        <v>28984683.082505431</v>
      </c>
      <c r="C604" s="100">
        <v>391.51974720532064</v>
      </c>
    </row>
    <row r="605" spans="1:3">
      <c r="A605" s="103">
        <v>604</v>
      </c>
      <c r="B605" s="106">
        <v>19334038.332767759</v>
      </c>
      <c r="C605" s="100">
        <v>588.72085651835471</v>
      </c>
    </row>
    <row r="606" spans="1:3">
      <c r="A606" s="103">
        <v>605</v>
      </c>
      <c r="B606" s="106">
        <v>34498677.174999207</v>
      </c>
      <c r="C606" s="100">
        <v>315.06841106157208</v>
      </c>
    </row>
    <row r="607" spans="1:3">
      <c r="A607" s="103">
        <v>606</v>
      </c>
      <c r="B607" s="106">
        <v>14748127.170612432</v>
      </c>
      <c r="C607" s="100">
        <v>751.72442735765333</v>
      </c>
    </row>
    <row r="608" spans="1:3">
      <c r="A608" s="103">
        <v>607</v>
      </c>
      <c r="B608" s="106">
        <v>13761208.837645499</v>
      </c>
      <c r="C608" s="100">
        <v>1641.1626619762567</v>
      </c>
    </row>
    <row r="609" spans="1:3">
      <c r="A609" s="103">
        <v>608</v>
      </c>
      <c r="B609" s="106">
        <v>15288058.821029782</v>
      </c>
      <c r="C609" s="100">
        <v>728.62886361294841</v>
      </c>
    </row>
    <row r="610" spans="1:3">
      <c r="A610" s="103">
        <v>609</v>
      </c>
      <c r="B610" s="106">
        <v>11538196.721913911</v>
      </c>
      <c r="C610" s="100">
        <v>1033.7591038387079</v>
      </c>
    </row>
    <row r="611" spans="1:3">
      <c r="A611" s="103">
        <v>610</v>
      </c>
      <c r="B611" s="106">
        <v>22380270.287996285</v>
      </c>
      <c r="C611" s="100">
        <v>2482.7851277933387</v>
      </c>
    </row>
    <row r="612" spans="1:3">
      <c r="A612" s="103">
        <v>611</v>
      </c>
      <c r="B612" s="106">
        <v>21584831.898827523</v>
      </c>
      <c r="C612" s="100">
        <v>2406.8120247208567</v>
      </c>
    </row>
    <row r="613" spans="1:3">
      <c r="A613" s="103">
        <v>612</v>
      </c>
      <c r="B613" s="106">
        <v>19824152.536296763</v>
      </c>
      <c r="C613" s="100">
        <v>2238.6478067141247</v>
      </c>
    </row>
    <row r="614" spans="1:3">
      <c r="A614" s="103">
        <v>613</v>
      </c>
      <c r="B614" s="106">
        <v>15432798.018984213</v>
      </c>
      <c r="C614" s="100">
        <v>1819.2252167129077</v>
      </c>
    </row>
    <row r="615" spans="1:3">
      <c r="A615" s="103">
        <v>614</v>
      </c>
      <c r="B615" s="106">
        <v>14487855.886480473</v>
      </c>
      <c r="C615" s="100">
        <v>764.6601406697464</v>
      </c>
    </row>
    <row r="616" spans="1:3">
      <c r="A616" s="103">
        <v>615</v>
      </c>
      <c r="B616" s="106">
        <v>22868663.393288862</v>
      </c>
      <c r="C616" s="100">
        <v>2529.432033742979</v>
      </c>
    </row>
    <row r="617" spans="1:3">
      <c r="A617" s="103">
        <v>616</v>
      </c>
      <c r="B617" s="106">
        <v>17594071.514459729</v>
      </c>
      <c r="C617" s="100">
        <v>2025.6505744469587</v>
      </c>
    </row>
    <row r="618" spans="1:3">
      <c r="A618" s="103">
        <v>617</v>
      </c>
      <c r="B618" s="106">
        <v>11498108.625076506</v>
      </c>
      <c r="C618" s="100">
        <v>1044.510543456073</v>
      </c>
    </row>
    <row r="619" spans="1:3">
      <c r="A619" s="103">
        <v>618</v>
      </c>
      <c r="B619" s="106">
        <v>12418259.347222917</v>
      </c>
      <c r="C619" s="100">
        <v>911.74921566748492</v>
      </c>
    </row>
    <row r="620" spans="1:3">
      <c r="A620" s="103">
        <v>619</v>
      </c>
      <c r="B620" s="106">
        <v>16676937.581025613</v>
      </c>
      <c r="C620" s="100">
        <v>675.11394267720812</v>
      </c>
    </row>
    <row r="621" spans="1:3">
      <c r="A621" s="103">
        <v>620</v>
      </c>
      <c r="B621" s="106">
        <v>16652152.45657281</v>
      </c>
      <c r="C621" s="100">
        <v>1935.6869586029495</v>
      </c>
    </row>
    <row r="622" spans="1:3">
      <c r="A622" s="103">
        <v>621</v>
      </c>
      <c r="B622" s="106">
        <v>12367993.135293974</v>
      </c>
      <c r="C622" s="100">
        <v>1463.5178182947066</v>
      </c>
    </row>
    <row r="623" spans="1:3">
      <c r="A623" s="103">
        <v>622</v>
      </c>
      <c r="B623" s="106">
        <v>22192306.36815498</v>
      </c>
      <c r="C623" s="100">
        <v>2464.8325088973311</v>
      </c>
    </row>
    <row r="624" spans="1:3">
      <c r="A624" s="103">
        <v>623</v>
      </c>
      <c r="B624" s="106">
        <v>14449108.084338363</v>
      </c>
      <c r="C624" s="100">
        <v>1717.3419805468723</v>
      </c>
    </row>
    <row r="625" spans="1:3">
      <c r="A625" s="103">
        <v>624</v>
      </c>
      <c r="B625" s="106">
        <v>11464044.766961113</v>
      </c>
      <c r="C625" s="100">
        <v>1058.719021412413</v>
      </c>
    </row>
    <row r="626" spans="1:3">
      <c r="A626" s="103">
        <v>625</v>
      </c>
      <c r="B626" s="106">
        <v>51788362.878392845</v>
      </c>
      <c r="C626" s="100">
        <v>143.50382439536222</v>
      </c>
    </row>
    <row r="627" spans="1:3">
      <c r="A627" s="103">
        <v>626</v>
      </c>
      <c r="B627" s="106">
        <v>21355074.485871058</v>
      </c>
      <c r="C627" s="100">
        <v>2384.8676681825273</v>
      </c>
    </row>
    <row r="628" spans="1:3">
      <c r="A628" s="103">
        <v>627</v>
      </c>
      <c r="B628" s="106">
        <v>19842756.0646597</v>
      </c>
      <c r="C628" s="100">
        <v>574.2306637276107</v>
      </c>
    </row>
    <row r="629" spans="1:3">
      <c r="A629" s="103">
        <v>628</v>
      </c>
      <c r="B629" s="106">
        <v>13045609.277834237</v>
      </c>
      <c r="C629" s="100">
        <v>854.31827543085353</v>
      </c>
    </row>
    <row r="630" spans="1:3">
      <c r="A630" s="103">
        <v>629</v>
      </c>
      <c r="B630" s="106">
        <v>12108009.22107213</v>
      </c>
      <c r="C630" s="100">
        <v>1417.1751871044632</v>
      </c>
    </row>
    <row r="631" spans="1:3">
      <c r="A631" s="103">
        <v>630</v>
      </c>
      <c r="B631" s="106">
        <v>18996402.682771713</v>
      </c>
      <c r="C631" s="100">
        <v>598.72446771232626</v>
      </c>
    </row>
    <row r="632" spans="1:3">
      <c r="A632" s="103">
        <v>631</v>
      </c>
      <c r="B632" s="106">
        <v>12493420.210499566</v>
      </c>
      <c r="C632" s="100">
        <v>903.78070693220047</v>
      </c>
    </row>
    <row r="633" spans="1:3">
      <c r="A633" s="103">
        <v>632</v>
      </c>
      <c r="B633" s="106">
        <v>42501194.645512961</v>
      </c>
      <c r="C633" s="100">
        <v>226.93740885608707</v>
      </c>
    </row>
    <row r="634" spans="1:3">
      <c r="A634" s="103">
        <v>633</v>
      </c>
      <c r="B634" s="106">
        <v>11418158.086667133</v>
      </c>
      <c r="C634" s="100">
        <v>1238.4450591632374</v>
      </c>
    </row>
    <row r="635" spans="1:3">
      <c r="A635" s="103">
        <v>634</v>
      </c>
      <c r="B635" s="106">
        <v>22893824.018823769</v>
      </c>
      <c r="C635" s="100">
        <v>2531.8351498399093</v>
      </c>
    </row>
    <row r="636" spans="1:3">
      <c r="A636" s="103">
        <v>635</v>
      </c>
      <c r="B636" s="106">
        <v>19736035.227598347</v>
      </c>
      <c r="C636" s="100">
        <v>2230.2316358737794</v>
      </c>
    </row>
    <row r="637" spans="1:3">
      <c r="A637" s="103">
        <v>636</v>
      </c>
      <c r="B637" s="106">
        <v>18268055.081833936</v>
      </c>
      <c r="C637" s="100">
        <v>620.78737545376055</v>
      </c>
    </row>
    <row r="638" spans="1:3">
      <c r="A638" s="103">
        <v>637</v>
      </c>
      <c r="B638" s="106">
        <v>31706258.132546786</v>
      </c>
      <c r="C638" s="100">
        <v>351.84757757598891</v>
      </c>
    </row>
    <row r="639" spans="1:3">
      <c r="A639" s="103">
        <v>638</v>
      </c>
      <c r="B639" s="106">
        <v>11624530.292729815</v>
      </c>
      <c r="C639" s="100">
        <v>1307.2587447279407</v>
      </c>
    </row>
    <row r="640" spans="1:3">
      <c r="A640" s="103">
        <v>639</v>
      </c>
      <c r="B640" s="106">
        <v>36266440.512611702</v>
      </c>
      <c r="C640" s="100">
        <v>294.12955388665642</v>
      </c>
    </row>
    <row r="641" spans="1:3">
      <c r="A641" s="103">
        <v>640</v>
      </c>
      <c r="B641" s="106">
        <v>70581947.788785756</v>
      </c>
      <c r="C641" s="100">
        <v>13.292202551053931</v>
      </c>
    </row>
    <row r="642" spans="1:3">
      <c r="A642" s="103">
        <v>641</v>
      </c>
      <c r="B642" s="106">
        <v>11313631.675503865</v>
      </c>
      <c r="C642" s="100">
        <v>1163.3889115482516</v>
      </c>
    </row>
    <row r="643" spans="1:3">
      <c r="A643" s="103">
        <v>642</v>
      </c>
      <c r="B643" s="106">
        <v>38741786.574345574</v>
      </c>
      <c r="C643" s="100">
        <v>266.41782091810268</v>
      </c>
    </row>
    <row r="644" spans="1:3">
      <c r="A644" s="103">
        <v>643</v>
      </c>
      <c r="B644" s="106">
        <v>11341635.945117528</v>
      </c>
      <c r="C644" s="100">
        <v>1119.6189327773727</v>
      </c>
    </row>
    <row r="645" spans="1:3">
      <c r="A645" s="103">
        <v>644</v>
      </c>
      <c r="B645" s="106">
        <v>12112167.879348936</v>
      </c>
      <c r="C645" s="100">
        <v>950.06204898984276</v>
      </c>
    </row>
    <row r="646" spans="1:3">
      <c r="A646" s="103">
        <v>645</v>
      </c>
      <c r="B646" s="106">
        <v>39681077.714480586</v>
      </c>
      <c r="C646" s="100">
        <v>256.25697119965076</v>
      </c>
    </row>
    <row r="647" spans="1:3">
      <c r="A647" s="103">
        <v>646</v>
      </c>
      <c r="B647" s="106">
        <v>11533650.593484176</v>
      </c>
      <c r="C647" s="100">
        <v>1034.9158795205485</v>
      </c>
    </row>
    <row r="648" spans="1:3">
      <c r="A648" s="103">
        <v>647</v>
      </c>
      <c r="B648" s="106">
        <v>42998047.064525008</v>
      </c>
      <c r="C648" s="100">
        <v>221.91757602287342</v>
      </c>
    </row>
    <row r="649" spans="1:3">
      <c r="A649" s="103">
        <v>648</v>
      </c>
      <c r="B649" s="106">
        <v>18944129.549956653</v>
      </c>
      <c r="C649" s="100">
        <v>2154.5959455545972</v>
      </c>
    </row>
    <row r="650" spans="1:3">
      <c r="A650" s="103">
        <v>649</v>
      </c>
      <c r="B650" s="106">
        <v>20575877.427862357</v>
      </c>
      <c r="C650" s="100">
        <v>2310.4457906267817</v>
      </c>
    </row>
    <row r="651" spans="1:3">
      <c r="A651" s="103">
        <v>650</v>
      </c>
      <c r="B651" s="106">
        <v>22982885.736222163</v>
      </c>
      <c r="C651" s="100">
        <v>2540.3415220842426</v>
      </c>
    </row>
    <row r="652" spans="1:3">
      <c r="A652" s="103">
        <v>651</v>
      </c>
      <c r="B652" s="106">
        <v>12152850.616612144</v>
      </c>
      <c r="C652" s="100">
        <v>1425.8151477094812</v>
      </c>
    </row>
    <row r="653" spans="1:3">
      <c r="A653" s="103">
        <v>652</v>
      </c>
      <c r="B653" s="106">
        <v>12598607.90053875</v>
      </c>
      <c r="C653" s="100">
        <v>893.7335304658551</v>
      </c>
    </row>
    <row r="654" spans="1:3">
      <c r="A654" s="103">
        <v>653</v>
      </c>
      <c r="B654" s="106">
        <v>12702797.694535719</v>
      </c>
      <c r="C654" s="100">
        <v>884.34072825375051</v>
      </c>
    </row>
    <row r="655" spans="1:3">
      <c r="A655" s="103">
        <v>654</v>
      </c>
      <c r="B655" s="106">
        <v>22046962.280246258</v>
      </c>
      <c r="C655" s="100">
        <v>2450.9505520770094</v>
      </c>
    </row>
    <row r="656" spans="1:3">
      <c r="A656" s="103">
        <v>655</v>
      </c>
      <c r="B656" s="106">
        <v>12142715.810281225</v>
      </c>
      <c r="C656" s="100">
        <v>1423.8623911910049</v>
      </c>
    </row>
    <row r="657" spans="1:3">
      <c r="A657" s="103">
        <v>656</v>
      </c>
      <c r="B657" s="106">
        <v>16019866.258651329</v>
      </c>
      <c r="C657" s="100">
        <v>1875.2966818196219</v>
      </c>
    </row>
    <row r="658" spans="1:3">
      <c r="A658" s="103">
        <v>657</v>
      </c>
      <c r="B658" s="106">
        <v>17145170.899076216</v>
      </c>
      <c r="C658" s="100">
        <v>1982.7756350598183</v>
      </c>
    </row>
    <row r="659" spans="1:3">
      <c r="A659" s="103">
        <v>658</v>
      </c>
      <c r="B659" s="106">
        <v>12005170.639112044</v>
      </c>
      <c r="C659" s="100">
        <v>963.83260757887388</v>
      </c>
    </row>
    <row r="660" spans="1:3">
      <c r="A660" s="103">
        <v>659</v>
      </c>
      <c r="B660" s="106">
        <v>20293443.067323189</v>
      </c>
      <c r="C660" s="100">
        <v>2283.470207003164</v>
      </c>
    </row>
    <row r="661" spans="1:3">
      <c r="A661" s="103">
        <v>660</v>
      </c>
      <c r="B661" s="106">
        <v>11433374.13559969</v>
      </c>
      <c r="C661" s="100">
        <v>1073.9780419901842</v>
      </c>
    </row>
    <row r="662" spans="1:3">
      <c r="A662" s="103">
        <v>661</v>
      </c>
      <c r="B662" s="106">
        <v>12827630.94676456</v>
      </c>
      <c r="C662" s="100">
        <v>873.12480262672761</v>
      </c>
    </row>
    <row r="663" spans="1:3">
      <c r="A663" s="103">
        <v>662</v>
      </c>
      <c r="B663" s="106">
        <v>18340954.237729415</v>
      </c>
      <c r="C663" s="100">
        <v>2096.9860781021348</v>
      </c>
    </row>
    <row r="664" spans="1:3">
      <c r="A664" s="103">
        <v>663</v>
      </c>
      <c r="B664" s="106">
        <v>11614274.673315898</v>
      </c>
      <c r="C664" s="100">
        <v>1017.6006194942634</v>
      </c>
    </row>
    <row r="665" spans="1:3">
      <c r="A665" s="103">
        <v>664</v>
      </c>
      <c r="B665" s="106">
        <v>42401604.215117931</v>
      </c>
      <c r="C665" s="100">
        <v>227.94367772943511</v>
      </c>
    </row>
    <row r="666" spans="1:3">
      <c r="A666" s="103">
        <v>665</v>
      </c>
      <c r="B666" s="106">
        <v>11354471.05017573</v>
      </c>
      <c r="C666" s="100">
        <v>1113.2333083703338</v>
      </c>
    </row>
    <row r="667" spans="1:3">
      <c r="A667" s="103">
        <v>666</v>
      </c>
      <c r="B667" s="106">
        <v>20246112.092963543</v>
      </c>
      <c r="C667" s="100">
        <v>2278.9495790796118</v>
      </c>
    </row>
    <row r="668" spans="1:3">
      <c r="A668" s="103">
        <v>667</v>
      </c>
      <c r="B668" s="106">
        <v>13716658.741412694</v>
      </c>
      <c r="C668" s="100">
        <v>808.54056864955498</v>
      </c>
    </row>
    <row r="669" spans="1:3">
      <c r="A669" s="103">
        <v>668</v>
      </c>
      <c r="B669" s="106">
        <v>35986788.169915333</v>
      </c>
      <c r="C669" s="100">
        <v>297.34025330671119</v>
      </c>
    </row>
    <row r="670" spans="1:3">
      <c r="A670" s="103">
        <v>669</v>
      </c>
      <c r="B670" s="106">
        <v>20409251.190395024</v>
      </c>
      <c r="C670" s="100">
        <v>2294.5311547655292</v>
      </c>
    </row>
    <row r="671" spans="1:3">
      <c r="A671" s="103">
        <v>670</v>
      </c>
      <c r="B671" s="106">
        <v>12142805.900770027</v>
      </c>
      <c r="C671" s="100">
        <v>946.11893168982067</v>
      </c>
    </row>
    <row r="672" spans="1:3">
      <c r="A672" s="103">
        <v>671</v>
      </c>
      <c r="B672" s="106">
        <v>12236689.92248073</v>
      </c>
      <c r="C672" s="100">
        <v>934.03604601278721</v>
      </c>
    </row>
    <row r="673" spans="1:3">
      <c r="A673" s="103">
        <v>672</v>
      </c>
      <c r="B673" s="106">
        <v>20756799.756647266</v>
      </c>
      <c r="C673" s="100">
        <v>2327.7258602337565</v>
      </c>
    </row>
    <row r="674" spans="1:3">
      <c r="A674" s="103">
        <v>673</v>
      </c>
      <c r="B674" s="106">
        <v>17998860.718066275</v>
      </c>
      <c r="C674" s="100">
        <v>2064.312389500119</v>
      </c>
    </row>
    <row r="675" spans="1:3">
      <c r="A675" s="103">
        <v>674</v>
      </c>
      <c r="B675" s="106">
        <v>11344935.957748273</v>
      </c>
      <c r="C675" s="100">
        <v>1200.2597215498145</v>
      </c>
    </row>
    <row r="676" spans="1:3">
      <c r="A676" s="103">
        <v>675</v>
      </c>
      <c r="B676" s="106">
        <v>11895767.851079235</v>
      </c>
      <c r="C676" s="100">
        <v>977.91276047886947</v>
      </c>
    </row>
    <row r="677" spans="1:3">
      <c r="A677" s="103">
        <v>676</v>
      </c>
      <c r="B677" s="106">
        <v>13478696.397051014</v>
      </c>
      <c r="C677" s="100">
        <v>823.89732057922402</v>
      </c>
    </row>
    <row r="678" spans="1:3">
      <c r="A678" s="103">
        <v>677</v>
      </c>
      <c r="B678" s="106">
        <v>11966690.697228206</v>
      </c>
      <c r="C678" s="100">
        <v>1387.9024834879219</v>
      </c>
    </row>
    <row r="679" spans="1:3">
      <c r="A679" s="103">
        <v>678</v>
      </c>
      <c r="B679" s="106">
        <v>11620752.330530992</v>
      </c>
      <c r="C679" s="100">
        <v>1016.4440460630898</v>
      </c>
    </row>
    <row r="680" spans="1:3">
      <c r="A680" s="103">
        <v>679</v>
      </c>
      <c r="B680" s="106">
        <v>19383253.896378011</v>
      </c>
      <c r="C680" s="100">
        <v>2196.5371438756292</v>
      </c>
    </row>
    <row r="681" spans="1:3">
      <c r="A681" s="103">
        <v>680</v>
      </c>
      <c r="B681" s="106">
        <v>20679291.75293351</v>
      </c>
      <c r="C681" s="100">
        <v>551.43201473282284</v>
      </c>
    </row>
    <row r="682" spans="1:3">
      <c r="A682" s="103">
        <v>681</v>
      </c>
      <c r="B682" s="106">
        <v>11490183.978161789</v>
      </c>
      <c r="C682" s="100">
        <v>1047.3116553566938</v>
      </c>
    </row>
    <row r="683" spans="1:3">
      <c r="A683" s="103">
        <v>682</v>
      </c>
      <c r="B683" s="106">
        <v>18271577.04893161</v>
      </c>
      <c r="C683" s="100">
        <v>2090.3597945493457</v>
      </c>
    </row>
    <row r="684" spans="1:3">
      <c r="A684" s="103">
        <v>683</v>
      </c>
      <c r="B684" s="106">
        <v>15457108.874662649</v>
      </c>
      <c r="C684" s="100">
        <v>1821.5471704548909</v>
      </c>
    </row>
    <row r="685" spans="1:3">
      <c r="A685" s="103">
        <v>684</v>
      </c>
      <c r="B685" s="106">
        <v>11909904.718715047</v>
      </c>
      <c r="C685" s="100">
        <v>1375.8460124660498</v>
      </c>
    </row>
    <row r="686" spans="1:3">
      <c r="A686" s="103">
        <v>685</v>
      </c>
      <c r="B686" s="106">
        <v>38989189.396661833</v>
      </c>
      <c r="C686" s="100">
        <v>263.72192005381078</v>
      </c>
    </row>
    <row r="687" spans="1:3">
      <c r="A687" s="103">
        <v>686</v>
      </c>
      <c r="B687" s="106">
        <v>18528410.668832511</v>
      </c>
      <c r="C687" s="100">
        <v>2114.8902262495317</v>
      </c>
    </row>
    <row r="688" spans="1:3">
      <c r="A688" s="103">
        <v>687</v>
      </c>
      <c r="B688" s="106">
        <v>13683917.821129497</v>
      </c>
      <c r="C688" s="100">
        <v>1632.6033024506658</v>
      </c>
    </row>
    <row r="689" spans="1:3">
      <c r="A689" s="103">
        <v>688</v>
      </c>
      <c r="B689" s="106">
        <v>11311577.886629956</v>
      </c>
      <c r="C689" s="100">
        <v>1157.4679263348075</v>
      </c>
    </row>
    <row r="690" spans="1:3">
      <c r="A690" s="103">
        <v>689</v>
      </c>
      <c r="B690" s="106">
        <v>47272216.284936368</v>
      </c>
      <c r="C690" s="100">
        <v>181.48276101447769</v>
      </c>
    </row>
    <row r="691" spans="1:3">
      <c r="A691" s="103">
        <v>690</v>
      </c>
      <c r="B691" s="106">
        <v>22973270.803119663</v>
      </c>
      <c r="C691" s="100">
        <v>2539.423190364811</v>
      </c>
    </row>
    <row r="692" spans="1:3">
      <c r="A692" s="103">
        <v>691</v>
      </c>
      <c r="B692" s="106">
        <v>34823796.05208458</v>
      </c>
      <c r="C692" s="100">
        <v>311.08718447018748</v>
      </c>
    </row>
    <row r="693" spans="1:3">
      <c r="A693" s="103">
        <v>692</v>
      </c>
      <c r="B693" s="106">
        <v>19388042.661952801</v>
      </c>
      <c r="C693" s="100">
        <v>2196.9945235867031</v>
      </c>
    </row>
    <row r="694" spans="1:3">
      <c r="A694" s="103">
        <v>693</v>
      </c>
      <c r="B694" s="106">
        <v>15576536.30619126</v>
      </c>
      <c r="C694" s="100">
        <v>716.98577619995262</v>
      </c>
    </row>
    <row r="695" spans="1:3">
      <c r="A695" s="103">
        <v>694</v>
      </c>
      <c r="B695" s="106">
        <v>17608839.03717364</v>
      </c>
      <c r="C695" s="100">
        <v>642.52097482956992</v>
      </c>
    </row>
    <row r="696" spans="1:3">
      <c r="A696" s="103">
        <v>695</v>
      </c>
      <c r="B696" s="106">
        <v>23218038.941552129</v>
      </c>
      <c r="C696" s="100">
        <v>2562.8012360603552</v>
      </c>
    </row>
    <row r="697" spans="1:3">
      <c r="A697" s="103">
        <v>696</v>
      </c>
      <c r="B697" s="106">
        <v>22745593.001375686</v>
      </c>
      <c r="C697" s="100">
        <v>2517.6774595392299</v>
      </c>
    </row>
    <row r="698" spans="1:3">
      <c r="A698" s="103">
        <v>697</v>
      </c>
      <c r="B698" s="106">
        <v>26028858.28477598</v>
      </c>
      <c r="C698" s="100">
        <v>439.49687493988165</v>
      </c>
    </row>
    <row r="699" spans="1:3">
      <c r="A699" s="103">
        <v>698</v>
      </c>
      <c r="B699" s="106">
        <v>12409613.391952531</v>
      </c>
      <c r="C699" s="100">
        <v>1469.7953834015855</v>
      </c>
    </row>
    <row r="700" spans="1:3">
      <c r="A700" s="103">
        <v>699</v>
      </c>
      <c r="B700" s="106">
        <v>17468062.381592106</v>
      </c>
      <c r="C700" s="100">
        <v>2013.6153182036314</v>
      </c>
    </row>
    <row r="701" spans="1:3">
      <c r="A701" s="103">
        <v>700</v>
      </c>
      <c r="B701" s="106">
        <v>14071276.425941536</v>
      </c>
      <c r="C701" s="100">
        <v>1675.5001579115633</v>
      </c>
    </row>
    <row r="702" spans="1:3">
      <c r="A702" s="103">
        <v>701</v>
      </c>
      <c r="B702" s="106">
        <v>22301010.162624415</v>
      </c>
      <c r="C702" s="100">
        <v>2475.2149152458715</v>
      </c>
    </row>
    <row r="703" spans="1:3">
      <c r="A703" s="103">
        <v>702</v>
      </c>
      <c r="B703" s="106">
        <v>11583370.239052728</v>
      </c>
      <c r="C703" s="100">
        <v>1023.4887036702078</v>
      </c>
    </row>
    <row r="704" spans="1:3">
      <c r="A704" s="103">
        <v>703</v>
      </c>
      <c r="B704" s="106">
        <v>17670737.644800447</v>
      </c>
      <c r="C704" s="100">
        <v>640.38857184880817</v>
      </c>
    </row>
    <row r="705" spans="1:3">
      <c r="A705" s="103">
        <v>704</v>
      </c>
      <c r="B705" s="106">
        <v>21069591.600274477</v>
      </c>
      <c r="C705" s="100">
        <v>541.50960179628316</v>
      </c>
    </row>
    <row r="706" spans="1:3">
      <c r="A706" s="103">
        <v>705</v>
      </c>
      <c r="B706" s="106">
        <v>20269429.673069548</v>
      </c>
      <c r="C706" s="100">
        <v>2281.1766640945229</v>
      </c>
    </row>
    <row r="707" spans="1:3">
      <c r="A707" s="103">
        <v>706</v>
      </c>
      <c r="B707" s="106">
        <v>12403715.604746934</v>
      </c>
      <c r="C707" s="100">
        <v>1468.9058227370986</v>
      </c>
    </row>
    <row r="708" spans="1:3">
      <c r="A708" s="103">
        <v>707</v>
      </c>
      <c r="B708" s="106">
        <v>11315386.910161879</v>
      </c>
      <c r="C708" s="100">
        <v>1141.1282277862206</v>
      </c>
    </row>
    <row r="709" spans="1:3">
      <c r="A709" s="103">
        <v>708</v>
      </c>
      <c r="B709" s="106">
        <v>29552199.015713047</v>
      </c>
      <c r="C709" s="100">
        <v>382.83417129602009</v>
      </c>
    </row>
    <row r="710" spans="1:3">
      <c r="A710" s="103">
        <v>709</v>
      </c>
      <c r="B710" s="106">
        <v>47045670.147340015</v>
      </c>
      <c r="C710" s="100">
        <v>183.52864379274129</v>
      </c>
    </row>
    <row r="711" spans="1:3">
      <c r="A711" s="103">
        <v>710</v>
      </c>
      <c r="B711" s="106">
        <v>11467677.207315322</v>
      </c>
      <c r="C711" s="100">
        <v>1259.0420097904475</v>
      </c>
    </row>
    <row r="712" spans="1:3">
      <c r="A712" s="103">
        <v>711</v>
      </c>
      <c r="B712" s="106">
        <v>22802890.675141331</v>
      </c>
      <c r="C712" s="100">
        <v>2523.1500167279273</v>
      </c>
    </row>
    <row r="713" spans="1:3">
      <c r="A713" s="103">
        <v>712</v>
      </c>
      <c r="B713" s="106">
        <v>11487759.085388578</v>
      </c>
      <c r="C713" s="100">
        <v>1048.2855078760933</v>
      </c>
    </row>
    <row r="714" spans="1:3">
      <c r="A714" s="103">
        <v>713</v>
      </c>
      <c r="B714" s="106">
        <v>12955344.591507182</v>
      </c>
      <c r="C714" s="100">
        <v>1546.6164301743806</v>
      </c>
    </row>
    <row r="715" spans="1:3">
      <c r="A715" s="103">
        <v>714</v>
      </c>
      <c r="B715" s="106">
        <v>16390172.7038978</v>
      </c>
      <c r="C715" s="100">
        <v>1910.6650146989455</v>
      </c>
    </row>
    <row r="716" spans="1:3">
      <c r="A716" s="103">
        <v>715</v>
      </c>
      <c r="B716" s="106">
        <v>22073353.624235231</v>
      </c>
      <c r="C716" s="100">
        <v>2453.4712153042065</v>
      </c>
    </row>
    <row r="717" spans="1:3">
      <c r="A717" s="103">
        <v>716</v>
      </c>
      <c r="B717" s="106">
        <v>11669685.11772006</v>
      </c>
      <c r="C717" s="100">
        <v>1319.3000313920434</v>
      </c>
    </row>
    <row r="718" spans="1:3">
      <c r="A718" s="103">
        <v>717</v>
      </c>
      <c r="B718" s="106">
        <v>12233887.471321959</v>
      </c>
      <c r="C718" s="100">
        <v>1441.4291852258282</v>
      </c>
    </row>
    <row r="719" spans="1:3">
      <c r="A719" s="103">
        <v>718</v>
      </c>
      <c r="B719" s="106">
        <v>14323881.900124073</v>
      </c>
      <c r="C719" s="100">
        <v>1703.4741860602396</v>
      </c>
    </row>
    <row r="720" spans="1:3">
      <c r="A720" s="103">
        <v>719</v>
      </c>
      <c r="B720" s="106">
        <v>11313588.31093826</v>
      </c>
      <c r="C720" s="100">
        <v>1163.2777203546268</v>
      </c>
    </row>
    <row r="721" spans="1:3">
      <c r="A721" s="103">
        <v>720</v>
      </c>
      <c r="B721" s="106">
        <v>17378924.419342574</v>
      </c>
      <c r="C721" s="100">
        <v>2005.1016637385364</v>
      </c>
    </row>
    <row r="722" spans="1:3">
      <c r="A722" s="103">
        <v>721</v>
      </c>
      <c r="B722" s="106">
        <v>60686458.596338831</v>
      </c>
      <c r="C722" s="100">
        <v>77.477658050357206</v>
      </c>
    </row>
    <row r="723" spans="1:3">
      <c r="A723" s="103">
        <v>722</v>
      </c>
      <c r="B723" s="106">
        <v>19658593.626509234</v>
      </c>
      <c r="C723" s="100">
        <v>2222.8351123695425</v>
      </c>
    </row>
    <row r="724" spans="1:3">
      <c r="A724" s="103">
        <v>723</v>
      </c>
      <c r="B724" s="106">
        <v>21772117.897314742</v>
      </c>
      <c r="C724" s="100">
        <v>2424.6998946814333</v>
      </c>
    </row>
    <row r="725" spans="1:3">
      <c r="A725" s="103">
        <v>724</v>
      </c>
      <c r="B725" s="106">
        <v>18921970.979301162</v>
      </c>
      <c r="C725" s="100">
        <v>2152.4795586725136</v>
      </c>
    </row>
    <row r="726" spans="1:3">
      <c r="A726" s="103">
        <v>725</v>
      </c>
      <c r="B726" s="106">
        <v>52557358.429612413</v>
      </c>
      <c r="C726" s="100">
        <v>137.29564802176117</v>
      </c>
    </row>
    <row r="727" spans="1:3">
      <c r="A727" s="103">
        <v>726</v>
      </c>
      <c r="B727" s="106">
        <v>11547902.218942804</v>
      </c>
      <c r="C727" s="100">
        <v>1286.3584767409407</v>
      </c>
    </row>
    <row r="728" spans="1:3">
      <c r="A728" s="103">
        <v>727</v>
      </c>
      <c r="B728" s="106">
        <v>34509025.67123612</v>
      </c>
      <c r="C728" s="100">
        <v>314.94057786927584</v>
      </c>
    </row>
    <row r="729" spans="1:3">
      <c r="A729" s="103">
        <v>728</v>
      </c>
      <c r="B729" s="106">
        <v>20782619.270515878</v>
      </c>
      <c r="C729" s="100">
        <v>2330.1919074036141</v>
      </c>
    </row>
    <row r="730" spans="1:3">
      <c r="A730" s="103">
        <v>729</v>
      </c>
      <c r="B730" s="106">
        <v>16445490.641136236</v>
      </c>
      <c r="C730" s="100">
        <v>683.61065475950511</v>
      </c>
    </row>
    <row r="731" spans="1:3">
      <c r="A731" s="103">
        <v>730</v>
      </c>
      <c r="B731" s="106">
        <v>51891372.523799092</v>
      </c>
      <c r="C731" s="100">
        <v>142.66940037425113</v>
      </c>
    </row>
    <row r="732" spans="1:3">
      <c r="A732" s="103">
        <v>731</v>
      </c>
      <c r="B732" s="106">
        <v>14307505.397578731</v>
      </c>
      <c r="C732" s="100">
        <v>1701.6606198868994</v>
      </c>
    </row>
    <row r="733" spans="1:3">
      <c r="A733" s="103">
        <v>732</v>
      </c>
      <c r="B733" s="106">
        <v>12990578.207550989</v>
      </c>
      <c r="C733" s="100">
        <v>1550.9824296841316</v>
      </c>
    </row>
    <row r="734" spans="1:3">
      <c r="A734" s="103">
        <v>733</v>
      </c>
      <c r="B734" s="106">
        <v>39179840.089047566</v>
      </c>
      <c r="C734" s="100">
        <v>261.65148954961984</v>
      </c>
    </row>
    <row r="735" spans="1:3">
      <c r="A735" s="103">
        <v>734</v>
      </c>
      <c r="B735" s="106">
        <v>16843417.60741673</v>
      </c>
      <c r="C735" s="100">
        <v>669.1533259070261</v>
      </c>
    </row>
    <row r="736" spans="1:3">
      <c r="A736" s="103">
        <v>735</v>
      </c>
      <c r="B736" s="106">
        <v>18263802.044742994</v>
      </c>
      <c r="C736" s="100">
        <v>620.92124505057984</v>
      </c>
    </row>
    <row r="737" spans="1:3">
      <c r="A737" s="103">
        <v>736</v>
      </c>
      <c r="B737" s="106">
        <v>12323192.509476537</v>
      </c>
      <c r="C737" s="100">
        <v>923.19969582101317</v>
      </c>
    </row>
    <row r="738" spans="1:3">
      <c r="A738" s="103">
        <v>737</v>
      </c>
      <c r="B738" s="106">
        <v>35017688.349057145</v>
      </c>
      <c r="C738" s="100">
        <v>308.75377903215298</v>
      </c>
    </row>
    <row r="739" spans="1:3">
      <c r="A739" s="103">
        <v>738</v>
      </c>
      <c r="B739" s="106">
        <v>21942989.864101432</v>
      </c>
      <c r="C739" s="100">
        <v>2441.0200443267913</v>
      </c>
    </row>
    <row r="740" spans="1:3">
      <c r="A740" s="103">
        <v>739</v>
      </c>
      <c r="B740" s="106">
        <v>11345985.892325189</v>
      </c>
      <c r="C740" s="100">
        <v>1201.4665429026197</v>
      </c>
    </row>
    <row r="741" spans="1:3">
      <c r="A741" s="103">
        <v>740</v>
      </c>
      <c r="B741" s="106">
        <v>12532307.930333566</v>
      </c>
      <c r="C741" s="100">
        <v>1488.3013469582895</v>
      </c>
    </row>
    <row r="742" spans="1:3">
      <c r="A742" s="103">
        <v>741</v>
      </c>
      <c r="B742" s="106">
        <v>12568898.714173954</v>
      </c>
      <c r="C742" s="100">
        <v>1493.8203188799416</v>
      </c>
    </row>
    <row r="743" spans="1:3">
      <c r="A743" s="103">
        <v>742</v>
      </c>
      <c r="B743" s="106">
        <v>25469595.264541671</v>
      </c>
      <c r="C743" s="100">
        <v>449.24719529703594</v>
      </c>
    </row>
    <row r="744" spans="1:3">
      <c r="A744" s="103">
        <v>743</v>
      </c>
      <c r="B744" s="106">
        <v>11415254.913386988</v>
      </c>
      <c r="C744" s="100">
        <v>1082.9925804045017</v>
      </c>
    </row>
    <row r="745" spans="1:3">
      <c r="A745" s="103">
        <v>744</v>
      </c>
      <c r="B745" s="106">
        <v>48469270.243582703</v>
      </c>
      <c r="C745" s="100">
        <v>170.97585322427369</v>
      </c>
    </row>
    <row r="746" spans="1:3">
      <c r="A746" s="103">
        <v>745</v>
      </c>
      <c r="B746" s="106">
        <v>12191560.432043031</v>
      </c>
      <c r="C746" s="100">
        <v>939.8442172402722</v>
      </c>
    </row>
    <row r="747" spans="1:3">
      <c r="A747" s="103">
        <v>746</v>
      </c>
      <c r="B747" s="106">
        <v>11477730.216772284</v>
      </c>
      <c r="C747" s="100">
        <v>1052.3131659549256</v>
      </c>
    </row>
    <row r="748" spans="1:3">
      <c r="A748" s="103">
        <v>747</v>
      </c>
      <c r="B748" s="106">
        <v>17935592.339434803</v>
      </c>
      <c r="C748" s="100">
        <v>2058.2695644159194</v>
      </c>
    </row>
    <row r="749" spans="1:3">
      <c r="A749" s="103">
        <v>748</v>
      </c>
      <c r="B749" s="106">
        <v>19090680.825040538</v>
      </c>
      <c r="C749" s="100">
        <v>2168.5932020096075</v>
      </c>
    </row>
    <row r="750" spans="1:3">
      <c r="A750" s="103">
        <v>749</v>
      </c>
      <c r="B750" s="106">
        <v>12808330.049035987</v>
      </c>
      <c r="C750" s="100">
        <v>1527.9815611378203</v>
      </c>
    </row>
    <row r="751" spans="1:3">
      <c r="A751" s="103">
        <v>750</v>
      </c>
      <c r="B751" s="106">
        <v>14118125.590348978</v>
      </c>
      <c r="C751" s="100">
        <v>1680.6883267274538</v>
      </c>
    </row>
    <row r="752" spans="1:3">
      <c r="A752" s="103">
        <v>751</v>
      </c>
      <c r="B752" s="106">
        <v>11735842.804649998</v>
      </c>
      <c r="C752" s="100">
        <v>1335.2465259219739</v>
      </c>
    </row>
    <row r="753" spans="1:3">
      <c r="A753" s="103">
        <v>752</v>
      </c>
      <c r="B753" s="106">
        <v>19812705.997625928</v>
      </c>
      <c r="C753" s="100">
        <v>2237.5545365449761</v>
      </c>
    </row>
    <row r="754" spans="1:3">
      <c r="A754" s="103">
        <v>753</v>
      </c>
      <c r="B754" s="106">
        <v>19228158.31125224</v>
      </c>
      <c r="C754" s="100">
        <v>2181.7238119629787</v>
      </c>
    </row>
    <row r="755" spans="1:3">
      <c r="A755" s="103">
        <v>754</v>
      </c>
      <c r="B755" s="106">
        <v>12030085.446971152</v>
      </c>
      <c r="C755" s="100">
        <v>1401.3620906520459</v>
      </c>
    </row>
    <row r="756" spans="1:3">
      <c r="A756" s="103">
        <v>755</v>
      </c>
      <c r="B756" s="106">
        <v>16669663.524505433</v>
      </c>
      <c r="C756" s="100">
        <v>1937.3594579279234</v>
      </c>
    </row>
    <row r="757" spans="1:3">
      <c r="A757" s="103">
        <v>756</v>
      </c>
      <c r="B757" s="106">
        <v>13729204.580290606</v>
      </c>
      <c r="C757" s="100">
        <v>807.7530081424643</v>
      </c>
    </row>
    <row r="758" spans="1:3">
      <c r="A758" s="103">
        <v>757</v>
      </c>
      <c r="B758" s="106">
        <v>54053398.73117657</v>
      </c>
      <c r="C758" s="100">
        <v>125.54788571621658</v>
      </c>
    </row>
    <row r="759" spans="1:3">
      <c r="A759" s="103">
        <v>758</v>
      </c>
      <c r="B759" s="106">
        <v>11318921.511371991</v>
      </c>
      <c r="C759" s="100">
        <v>1170.3580590483537</v>
      </c>
    </row>
    <row r="760" spans="1:3">
      <c r="A760" s="103">
        <v>759</v>
      </c>
      <c r="B760" s="106">
        <v>20952380.060398519</v>
      </c>
      <c r="C760" s="100">
        <v>544.44502728779105</v>
      </c>
    </row>
    <row r="761" spans="1:3">
      <c r="A761" s="103">
        <v>760</v>
      </c>
      <c r="B761" s="106">
        <v>14605058.719811236</v>
      </c>
      <c r="C761" s="100">
        <v>758.69151644860005</v>
      </c>
    </row>
    <row r="762" spans="1:3">
      <c r="A762" s="103">
        <v>761</v>
      </c>
      <c r="B762" s="106">
        <v>65931237.523703083</v>
      </c>
      <c r="C762" s="100">
        <v>42.748609610716166</v>
      </c>
    </row>
    <row r="763" spans="1:3">
      <c r="A763" s="103">
        <v>762</v>
      </c>
      <c r="B763" s="106">
        <v>11366548.187155094</v>
      </c>
      <c r="C763" s="100">
        <v>1216.1031113225515</v>
      </c>
    </row>
    <row r="764" spans="1:3">
      <c r="A764" s="103">
        <v>763</v>
      </c>
      <c r="B764" s="106">
        <v>16056968.131028632</v>
      </c>
      <c r="C764" s="100">
        <v>1878.8403181498127</v>
      </c>
    </row>
    <row r="765" spans="1:3">
      <c r="A765" s="103">
        <v>764</v>
      </c>
      <c r="B765" s="106">
        <v>17766753.436854966</v>
      </c>
      <c r="C765" s="100">
        <v>637.13355320418884</v>
      </c>
    </row>
    <row r="766" spans="1:3">
      <c r="A766" s="103">
        <v>765</v>
      </c>
      <c r="B766" s="106">
        <v>12775954.755727893</v>
      </c>
      <c r="C766" s="100">
        <v>1523.5618503133589</v>
      </c>
    </row>
    <row r="767" spans="1:3">
      <c r="A767" s="103">
        <v>766</v>
      </c>
      <c r="B767" s="106">
        <v>14192744.522644404</v>
      </c>
      <c r="C767" s="100">
        <v>1688.951774379216</v>
      </c>
    </row>
    <row r="768" spans="1:3">
      <c r="A768" s="103">
        <v>767</v>
      </c>
      <c r="B768" s="106">
        <v>16151869.633051522</v>
      </c>
      <c r="C768" s="100">
        <v>694.49760352051715</v>
      </c>
    </row>
    <row r="769" spans="1:3">
      <c r="A769" s="103">
        <v>768</v>
      </c>
      <c r="B769" s="106">
        <v>15693860.128325369</v>
      </c>
      <c r="C769" s="100">
        <v>712.3021904860168</v>
      </c>
    </row>
    <row r="770" spans="1:3">
      <c r="A770" s="103">
        <v>769</v>
      </c>
      <c r="B770" s="106">
        <v>26448189.225951679</v>
      </c>
      <c r="C770" s="100">
        <v>432.38182811689649</v>
      </c>
    </row>
    <row r="771" spans="1:3">
      <c r="A771" s="103">
        <v>770</v>
      </c>
      <c r="B771" s="106">
        <v>13110118.879439952</v>
      </c>
      <c r="C771" s="100">
        <v>1565.7954001784303</v>
      </c>
    </row>
    <row r="772" spans="1:3">
      <c r="A772" s="103">
        <v>771</v>
      </c>
      <c r="B772" s="106">
        <v>57297800.563756868</v>
      </c>
      <c r="C772" s="100">
        <v>101.28812285246707</v>
      </c>
    </row>
    <row r="773" spans="1:3">
      <c r="A773" s="103">
        <v>772</v>
      </c>
      <c r="B773" s="106">
        <v>16626812.827924337</v>
      </c>
      <c r="C773" s="100">
        <v>1933.2667457425346</v>
      </c>
    </row>
    <row r="774" spans="1:3">
      <c r="A774" s="103">
        <v>773</v>
      </c>
      <c r="B774" s="106">
        <v>11323515.71540856</v>
      </c>
      <c r="C774" s="100">
        <v>1132.4136043728392</v>
      </c>
    </row>
    <row r="775" spans="1:3">
      <c r="A775" s="103">
        <v>774</v>
      </c>
      <c r="B775" s="106">
        <v>20333554.868699703</v>
      </c>
      <c r="C775" s="100">
        <v>560.69880041838564</v>
      </c>
    </row>
    <row r="776" spans="1:3">
      <c r="A776" s="103">
        <v>775</v>
      </c>
      <c r="B776" s="106">
        <v>14279303.240940327</v>
      </c>
      <c r="C776" s="100">
        <v>775.78432946316173</v>
      </c>
    </row>
    <row r="777" spans="1:3">
      <c r="A777" s="103">
        <v>776</v>
      </c>
      <c r="B777" s="106">
        <v>18074768.187542062</v>
      </c>
      <c r="C777" s="100">
        <v>2071.5623865847301</v>
      </c>
    </row>
    <row r="778" spans="1:3">
      <c r="A778" s="103">
        <v>777</v>
      </c>
      <c r="B778" s="106">
        <v>16843821.775951125</v>
      </c>
      <c r="C778" s="100">
        <v>1953.9934838539891</v>
      </c>
    </row>
    <row r="779" spans="1:3">
      <c r="A779" s="103">
        <v>778</v>
      </c>
      <c r="B779" s="106">
        <v>57878563.038531765</v>
      </c>
      <c r="C779" s="100">
        <v>97.07411651409889</v>
      </c>
    </row>
    <row r="780" spans="1:3">
      <c r="A780" s="103">
        <v>779</v>
      </c>
      <c r="B780" s="106">
        <v>11363454.909302257</v>
      </c>
      <c r="C780" s="100">
        <v>1214.7640300010164</v>
      </c>
    </row>
    <row r="781" spans="1:3">
      <c r="A781" s="103">
        <v>780</v>
      </c>
      <c r="B781" s="106">
        <v>22449389.896527782</v>
      </c>
      <c r="C781" s="100">
        <v>508.76443493634673</v>
      </c>
    </row>
    <row r="782" spans="1:3">
      <c r="A782" s="103">
        <v>781</v>
      </c>
      <c r="B782" s="106">
        <v>44712383.085502706</v>
      </c>
      <c r="C782" s="100">
        <v>205.16305656924985</v>
      </c>
    </row>
    <row r="783" spans="1:3">
      <c r="A783" s="103">
        <v>782</v>
      </c>
      <c r="B783" s="106">
        <v>53111886.498471297</v>
      </c>
      <c r="C783" s="100">
        <v>132.87268921913238</v>
      </c>
    </row>
    <row r="784" spans="1:3">
      <c r="A784" s="103">
        <v>783</v>
      </c>
      <c r="B784" s="106">
        <v>59161049.023745358</v>
      </c>
      <c r="C784" s="100">
        <v>87.946589388394074</v>
      </c>
    </row>
    <row r="785" spans="1:3">
      <c r="A785" s="103">
        <v>784</v>
      </c>
      <c r="B785" s="106">
        <v>23166502.421478219</v>
      </c>
      <c r="C785" s="100">
        <v>2557.8789323283727</v>
      </c>
    </row>
    <row r="786" spans="1:3">
      <c r="A786" s="103">
        <v>785</v>
      </c>
      <c r="B786" s="106">
        <v>12729610.589718409</v>
      </c>
      <c r="C786" s="100">
        <v>1517.043683504706</v>
      </c>
    </row>
    <row r="787" spans="1:3">
      <c r="A787" s="103">
        <v>786</v>
      </c>
      <c r="B787" s="106">
        <v>66059479.443654284</v>
      </c>
      <c r="C787" s="100">
        <v>41.919369908477819</v>
      </c>
    </row>
    <row r="788" spans="1:3">
      <c r="A788" s="103">
        <v>787</v>
      </c>
      <c r="B788" s="106">
        <v>11324520.315282004</v>
      </c>
      <c r="C788" s="100">
        <v>1176.7934658414654</v>
      </c>
    </row>
    <row r="789" spans="1:3">
      <c r="A789" s="103">
        <v>788</v>
      </c>
      <c r="B789" s="106">
        <v>11462518.96752459</v>
      </c>
      <c r="C789" s="100">
        <v>1059.4781256096801</v>
      </c>
    </row>
    <row r="790" spans="1:3">
      <c r="A790" s="103">
        <v>789</v>
      </c>
      <c r="B790" s="106">
        <v>13620243.300049299</v>
      </c>
      <c r="C790" s="100">
        <v>1625.5518604705817</v>
      </c>
    </row>
    <row r="791" spans="1:3">
      <c r="A791" s="103">
        <v>790</v>
      </c>
      <c r="B791" s="106">
        <v>29574335.391200546</v>
      </c>
      <c r="C791" s="100">
        <v>382.50283803022597</v>
      </c>
    </row>
    <row r="792" spans="1:3">
      <c r="A792" s="103">
        <v>791</v>
      </c>
      <c r="B792" s="106">
        <v>19619154.120193478</v>
      </c>
      <c r="C792" s="100">
        <v>580.54414687750125</v>
      </c>
    </row>
    <row r="793" spans="1:3">
      <c r="A793" s="103">
        <v>792</v>
      </c>
      <c r="B793" s="106">
        <v>21107221.431884952</v>
      </c>
      <c r="C793" s="100">
        <v>2361.1949791676343</v>
      </c>
    </row>
    <row r="794" spans="1:3">
      <c r="A794" s="103">
        <v>793</v>
      </c>
      <c r="B794" s="106">
        <v>21410540.253348891</v>
      </c>
      <c r="C794" s="100">
        <v>2390.165258199519</v>
      </c>
    </row>
    <row r="795" spans="1:3">
      <c r="A795" s="103">
        <v>794</v>
      </c>
      <c r="B795" s="106">
        <v>12785611.183908576</v>
      </c>
      <c r="C795" s="100">
        <v>876.90016317083507</v>
      </c>
    </row>
    <row r="796" spans="1:3">
      <c r="A796" s="103">
        <v>795</v>
      </c>
      <c r="B796" s="106">
        <v>13634788.529626595</v>
      </c>
      <c r="C796" s="100">
        <v>1627.1626278656361</v>
      </c>
    </row>
    <row r="797" spans="1:3">
      <c r="A797" s="103">
        <v>796</v>
      </c>
      <c r="B797" s="106">
        <v>11414135.00255299</v>
      </c>
      <c r="C797" s="100">
        <v>1236.7034643086156</v>
      </c>
    </row>
    <row r="798" spans="1:3">
      <c r="A798" s="103">
        <v>797</v>
      </c>
      <c r="B798" s="106">
        <v>21328333.543263111</v>
      </c>
      <c r="C798" s="100">
        <v>2382.3136144472815</v>
      </c>
    </row>
    <row r="799" spans="1:3">
      <c r="A799" s="103">
        <v>798</v>
      </c>
      <c r="B799" s="106">
        <v>12313218.14478994</v>
      </c>
      <c r="C799" s="100">
        <v>1455.1200235430711</v>
      </c>
    </row>
    <row r="800" spans="1:3">
      <c r="A800" s="103">
        <v>799</v>
      </c>
      <c r="B800" s="106">
        <v>11311700.353453731</v>
      </c>
      <c r="C800" s="100">
        <v>1156.1071838471605</v>
      </c>
    </row>
    <row r="801" spans="1:3">
      <c r="A801" s="103">
        <v>800</v>
      </c>
      <c r="B801" s="106">
        <v>20675487.925656017</v>
      </c>
      <c r="C801" s="100">
        <v>551.53084111052135</v>
      </c>
    </row>
    <row r="802" spans="1:3">
      <c r="A802" s="103">
        <v>801</v>
      </c>
      <c r="B802" s="106">
        <v>71385435.022458464</v>
      </c>
      <c r="C802" s="100">
        <v>8.3074141337105143</v>
      </c>
    </row>
    <row r="803" spans="1:3">
      <c r="A803" s="103">
        <v>802</v>
      </c>
      <c r="B803" s="106">
        <v>11339665.938278984</v>
      </c>
      <c r="C803" s="100">
        <v>1194.2022279068838</v>
      </c>
    </row>
    <row r="804" spans="1:3">
      <c r="A804" s="103">
        <v>803</v>
      </c>
      <c r="B804" s="106">
        <v>12060279.178620823</v>
      </c>
      <c r="C804" s="100">
        <v>956.74013145162724</v>
      </c>
    </row>
    <row r="805" spans="1:3">
      <c r="A805" s="103">
        <v>804</v>
      </c>
      <c r="B805" s="106">
        <v>19924119.377588585</v>
      </c>
      <c r="C805" s="100">
        <v>571.95983991164712</v>
      </c>
    </row>
    <row r="806" spans="1:3">
      <c r="A806" s="103">
        <v>805</v>
      </c>
      <c r="B806" s="106">
        <v>12146151.021524342</v>
      </c>
      <c r="C806" s="100">
        <v>945.68841421822481</v>
      </c>
    </row>
    <row r="807" spans="1:3">
      <c r="A807" s="103">
        <v>806</v>
      </c>
      <c r="B807" s="106">
        <v>15687885.188438227</v>
      </c>
      <c r="C807" s="100">
        <v>712.54071104039463</v>
      </c>
    </row>
    <row r="808" spans="1:3">
      <c r="A808" s="103">
        <v>807</v>
      </c>
      <c r="B808" s="106">
        <v>15362814.502350094</v>
      </c>
      <c r="C808" s="100">
        <v>1812.3748250600765</v>
      </c>
    </row>
    <row r="809" spans="1:3">
      <c r="A809" s="103">
        <v>808</v>
      </c>
      <c r="B809" s="106">
        <v>16095387.197886122</v>
      </c>
      <c r="C809" s="100">
        <v>696.62071733159053</v>
      </c>
    </row>
    <row r="810" spans="1:3">
      <c r="A810" s="103">
        <v>809</v>
      </c>
      <c r="B810" s="106">
        <v>13839877.723403458</v>
      </c>
      <c r="C810" s="100">
        <v>1649.8746094577361</v>
      </c>
    </row>
    <row r="811" spans="1:3">
      <c r="A811" s="103">
        <v>810</v>
      </c>
      <c r="B811" s="106">
        <v>12296432.178528853</v>
      </c>
      <c r="C811" s="100">
        <v>1452.3905981347855</v>
      </c>
    </row>
    <row r="812" spans="1:3">
      <c r="A812" s="103">
        <v>811</v>
      </c>
      <c r="B812" s="106">
        <v>20628015.837448336</v>
      </c>
      <c r="C812" s="100">
        <v>2315.4255814181761</v>
      </c>
    </row>
    <row r="813" spans="1:3">
      <c r="A813" s="103">
        <v>812</v>
      </c>
      <c r="B813" s="106">
        <v>18705533.235553045</v>
      </c>
      <c r="C813" s="100">
        <v>607.37780079635684</v>
      </c>
    </row>
    <row r="814" spans="1:3">
      <c r="A814" s="103">
        <v>813</v>
      </c>
      <c r="B814" s="106">
        <v>11952179.399089644</v>
      </c>
      <c r="C814" s="100">
        <v>1384.8215284691291</v>
      </c>
    </row>
    <row r="815" spans="1:3">
      <c r="A815" s="103">
        <v>814</v>
      </c>
      <c r="B815" s="106">
        <v>48174277.988456726</v>
      </c>
      <c r="C815" s="100">
        <v>173.5322011283283</v>
      </c>
    </row>
    <row r="816" spans="1:3">
      <c r="A816" s="103">
        <v>815</v>
      </c>
      <c r="B816" s="106">
        <v>11311917.71959356</v>
      </c>
      <c r="C816" s="100">
        <v>1153.6920045151803</v>
      </c>
    </row>
    <row r="817" spans="1:3">
      <c r="A817" s="103">
        <v>816</v>
      </c>
      <c r="B817" s="106">
        <v>15056963.879487582</v>
      </c>
      <c r="C817" s="100">
        <v>1781.7591470958473</v>
      </c>
    </row>
    <row r="818" spans="1:3">
      <c r="A818" s="103">
        <v>817</v>
      </c>
      <c r="B818" s="106">
        <v>19174690.810438808</v>
      </c>
      <c r="C818" s="100">
        <v>2176.6170783609232</v>
      </c>
    </row>
    <row r="819" spans="1:3">
      <c r="A819" s="103">
        <v>818</v>
      </c>
      <c r="B819" s="106">
        <v>11408185.415687965</v>
      </c>
      <c r="C819" s="100">
        <v>1086.5097434388053</v>
      </c>
    </row>
    <row r="820" spans="1:3">
      <c r="A820" s="103">
        <v>819</v>
      </c>
      <c r="B820" s="106">
        <v>22254244.252202753</v>
      </c>
      <c r="C820" s="100">
        <v>2470.7482571349237</v>
      </c>
    </row>
    <row r="821" spans="1:3">
      <c r="A821" s="103">
        <v>820</v>
      </c>
      <c r="B821" s="106">
        <v>24933869.954261348</v>
      </c>
      <c r="C821" s="100">
        <v>458.91253566831</v>
      </c>
    </row>
    <row r="822" spans="1:3">
      <c r="A822" s="103">
        <v>821</v>
      </c>
      <c r="B822" s="106">
        <v>22554943.483506791</v>
      </c>
      <c r="C822" s="100">
        <v>506.4296951226097</v>
      </c>
    </row>
    <row r="823" spans="1:3">
      <c r="A823" s="103">
        <v>822</v>
      </c>
      <c r="B823" s="106">
        <v>21596432.092488136</v>
      </c>
      <c r="C823" s="100">
        <v>2407.9199706292338</v>
      </c>
    </row>
    <row r="824" spans="1:3">
      <c r="A824" s="103">
        <v>823</v>
      </c>
      <c r="B824" s="106">
        <v>14977289.925419018</v>
      </c>
      <c r="C824" s="100">
        <v>741.49174394667693</v>
      </c>
    </row>
    <row r="825" spans="1:3">
      <c r="A825" s="103">
        <v>824</v>
      </c>
      <c r="B825" s="106">
        <v>31204118.165452749</v>
      </c>
      <c r="C825" s="100">
        <v>358.88396085700202</v>
      </c>
    </row>
    <row r="826" spans="1:3">
      <c r="A826" s="103">
        <v>825</v>
      </c>
      <c r="B826" s="106">
        <v>23282298.6160211</v>
      </c>
      <c r="C826" s="100">
        <v>2568.938740785205</v>
      </c>
    </row>
    <row r="827" spans="1:3">
      <c r="A827" s="103">
        <v>826</v>
      </c>
      <c r="B827" s="106">
        <v>66386489.315294221</v>
      </c>
      <c r="C827" s="100">
        <v>39.805457904378628</v>
      </c>
    </row>
    <row r="828" spans="1:3">
      <c r="A828" s="103">
        <v>827</v>
      </c>
      <c r="B828" s="106">
        <v>11519183.335237002</v>
      </c>
      <c r="C828" s="100">
        <v>1038.597115715778</v>
      </c>
    </row>
    <row r="829" spans="1:3">
      <c r="A829" s="103">
        <v>828</v>
      </c>
      <c r="B829" s="106">
        <v>20776938.784753956</v>
      </c>
      <c r="C829" s="100">
        <v>2329.6493586202382</v>
      </c>
    </row>
    <row r="830" spans="1:3">
      <c r="A830" s="103">
        <v>829</v>
      </c>
      <c r="B830" s="106">
        <v>12215766.518322242</v>
      </c>
      <c r="C830" s="100">
        <v>1437.9376721237495</v>
      </c>
    </row>
    <row r="831" spans="1:3">
      <c r="A831" s="103">
        <v>830</v>
      </c>
      <c r="B831" s="106">
        <v>11323578.389813587</v>
      </c>
      <c r="C831" s="100">
        <v>1175.7107928892181</v>
      </c>
    </row>
    <row r="832" spans="1:3">
      <c r="A832" s="103">
        <v>831</v>
      </c>
      <c r="B832" s="106">
        <v>12492061.475954702</v>
      </c>
      <c r="C832" s="100">
        <v>1482.2309918483863</v>
      </c>
    </row>
    <row r="833" spans="1:3">
      <c r="A833" s="103">
        <v>832</v>
      </c>
      <c r="B833" s="106">
        <v>19160985.118653115</v>
      </c>
      <c r="C833" s="100">
        <v>2175.308034255313</v>
      </c>
    </row>
    <row r="834" spans="1:3">
      <c r="A834" s="103">
        <v>833</v>
      </c>
      <c r="B834" s="106">
        <v>12440787.240014968</v>
      </c>
      <c r="C834" s="100">
        <v>1474.4973212692407</v>
      </c>
    </row>
    <row r="835" spans="1:3">
      <c r="A835" s="103">
        <v>834</v>
      </c>
      <c r="B835" s="106">
        <v>18064352.95317702</v>
      </c>
      <c r="C835" s="100">
        <v>627.34557113998824</v>
      </c>
    </row>
    <row r="836" spans="1:3">
      <c r="A836" s="103">
        <v>835</v>
      </c>
      <c r="B836" s="106">
        <v>19401983.653995577</v>
      </c>
      <c r="C836" s="100">
        <v>2198.3260414513416</v>
      </c>
    </row>
    <row r="837" spans="1:3">
      <c r="A837" s="103">
        <v>836</v>
      </c>
      <c r="B837" s="106">
        <v>43930543.541517757</v>
      </c>
      <c r="C837" s="100">
        <v>212.69610406071698</v>
      </c>
    </row>
    <row r="838" spans="1:3">
      <c r="A838" s="103">
        <v>837</v>
      </c>
      <c r="B838" s="106">
        <v>15250944.789499046</v>
      </c>
      <c r="C838" s="100">
        <v>1801.1766556055177</v>
      </c>
    </row>
    <row r="839" spans="1:3">
      <c r="A839" s="103">
        <v>838</v>
      </c>
      <c r="B839" s="106">
        <v>36468040.129220359</v>
      </c>
      <c r="C839" s="100">
        <v>291.82424094659473</v>
      </c>
    </row>
    <row r="840" spans="1:3">
      <c r="A840" s="103">
        <v>839</v>
      </c>
      <c r="B840" s="106">
        <v>17932944.043123774</v>
      </c>
      <c r="C840" s="100">
        <v>2058.0166230299587</v>
      </c>
    </row>
    <row r="841" spans="1:3">
      <c r="A841" s="103">
        <v>840</v>
      </c>
      <c r="B841" s="106">
        <v>20785328.713067498</v>
      </c>
      <c r="C841" s="100">
        <v>2330.4506889271784</v>
      </c>
    </row>
    <row r="842" spans="1:3">
      <c r="A842" s="103">
        <v>841</v>
      </c>
      <c r="B842" s="106">
        <v>14474204.787991492</v>
      </c>
      <c r="C842" s="100">
        <v>765.37720425351392</v>
      </c>
    </row>
    <row r="843" spans="1:3">
      <c r="A843" s="103">
        <v>842</v>
      </c>
      <c r="B843" s="106">
        <v>20084663.877037141</v>
      </c>
      <c r="C843" s="100">
        <v>2263.5295011496773</v>
      </c>
    </row>
    <row r="844" spans="1:3">
      <c r="A844" s="103">
        <v>843</v>
      </c>
      <c r="B844" s="106">
        <v>22374749.897627078</v>
      </c>
      <c r="C844" s="100">
        <v>2482.2578698784382</v>
      </c>
    </row>
    <row r="845" spans="1:3">
      <c r="A845" s="103">
        <v>844</v>
      </c>
      <c r="B845" s="106">
        <v>14019820.355043562</v>
      </c>
      <c r="C845" s="100">
        <v>1669.8018111897641</v>
      </c>
    </row>
    <row r="846" spans="1:3">
      <c r="A846" s="103">
        <v>845</v>
      </c>
      <c r="B846" s="106">
        <v>16952895.856015988</v>
      </c>
      <c r="C846" s="100">
        <v>1964.4112565440178</v>
      </c>
    </row>
    <row r="847" spans="1:3">
      <c r="A847" s="103">
        <v>846</v>
      </c>
      <c r="B847" s="106">
        <v>22118669.234170109</v>
      </c>
      <c r="C847" s="100">
        <v>516.21623390690252</v>
      </c>
    </row>
    <row r="848" spans="1:3">
      <c r="A848" s="103">
        <v>847</v>
      </c>
      <c r="B848" s="106">
        <v>18058773.909748428</v>
      </c>
      <c r="C848" s="100">
        <v>2070.0347573780614</v>
      </c>
    </row>
    <row r="849" spans="1:3">
      <c r="A849" s="103">
        <v>848</v>
      </c>
      <c r="B849" s="106">
        <v>70707585.068338737</v>
      </c>
      <c r="C849" s="100">
        <v>12.510441492083688</v>
      </c>
    </row>
    <row r="850" spans="1:3">
      <c r="A850" s="103">
        <v>849</v>
      </c>
      <c r="B850" s="106">
        <v>11523232.37969953</v>
      </c>
      <c r="C850" s="100">
        <v>1278.814183394338</v>
      </c>
    </row>
    <row r="851" spans="1:3">
      <c r="A851" s="103">
        <v>850</v>
      </c>
      <c r="B851" s="106">
        <v>17351602.599977605</v>
      </c>
      <c r="C851" s="100">
        <v>2002.4921298928057</v>
      </c>
    </row>
    <row r="852" spans="1:3">
      <c r="A852" s="103">
        <v>851</v>
      </c>
      <c r="B852" s="106">
        <v>72210118.528132647</v>
      </c>
      <c r="C852" s="100">
        <v>3.2447424550749093</v>
      </c>
    </row>
    <row r="853" spans="1:3">
      <c r="A853" s="103">
        <v>852</v>
      </c>
      <c r="B853" s="106">
        <v>19422164.381833337</v>
      </c>
      <c r="C853" s="100">
        <v>2200.2535226201885</v>
      </c>
    </row>
    <row r="854" spans="1:3">
      <c r="A854" s="103">
        <v>853</v>
      </c>
      <c r="B854" s="106">
        <v>50146375.278937779</v>
      </c>
      <c r="C854" s="100">
        <v>156.92400823716261</v>
      </c>
    </row>
    <row r="855" spans="1:3">
      <c r="A855" s="103">
        <v>854</v>
      </c>
      <c r="B855" s="106">
        <v>18950545.018543974</v>
      </c>
      <c r="C855" s="100">
        <v>2155.2086932706688</v>
      </c>
    </row>
    <row r="856" spans="1:3">
      <c r="A856" s="103">
        <v>855</v>
      </c>
      <c r="B856" s="106">
        <v>12487892.049828239</v>
      </c>
      <c r="C856" s="100">
        <v>1481.6021191294315</v>
      </c>
    </row>
    <row r="857" spans="1:3">
      <c r="A857" s="103">
        <v>856</v>
      </c>
      <c r="B857" s="106">
        <v>12855207.691833446</v>
      </c>
      <c r="C857" s="100">
        <v>1534.1577986605271</v>
      </c>
    </row>
    <row r="858" spans="1:3">
      <c r="A858" s="103">
        <v>857</v>
      </c>
      <c r="B858" s="106">
        <v>11317555.589400373</v>
      </c>
      <c r="C858" s="100">
        <v>1168.7880337935817</v>
      </c>
    </row>
    <row r="859" spans="1:3">
      <c r="A859" s="103">
        <v>858</v>
      </c>
      <c r="B859" s="106">
        <v>23532237.085860744</v>
      </c>
      <c r="C859" s="100">
        <v>486.10847797575798</v>
      </c>
    </row>
    <row r="860" spans="1:3">
      <c r="A860" s="103">
        <v>859</v>
      </c>
      <c r="B860" s="106">
        <v>11772278.96460034</v>
      </c>
      <c r="C860" s="100">
        <v>1343.8602753192465</v>
      </c>
    </row>
    <row r="861" spans="1:3">
      <c r="A861" s="103">
        <v>860</v>
      </c>
      <c r="B861" s="106">
        <v>16184358.780507196</v>
      </c>
      <c r="C861" s="100">
        <v>1891.0075244037469</v>
      </c>
    </row>
    <row r="862" spans="1:3">
      <c r="A862" s="103">
        <v>861</v>
      </c>
      <c r="B862" s="106">
        <v>19215962.480533365</v>
      </c>
      <c r="C862" s="100">
        <v>2180.5589761731953</v>
      </c>
    </row>
    <row r="863" spans="1:3">
      <c r="A863" s="103">
        <v>862</v>
      </c>
      <c r="B863" s="106">
        <v>15147729.850451045</v>
      </c>
      <c r="C863" s="100">
        <v>1790.8448298749722</v>
      </c>
    </row>
    <row r="864" spans="1:3">
      <c r="A864" s="103">
        <v>863</v>
      </c>
      <c r="B864" s="106">
        <v>11792953.136208005</v>
      </c>
      <c r="C864" s="100">
        <v>991.74716924445102</v>
      </c>
    </row>
    <row r="865" spans="1:3">
      <c r="A865" s="103">
        <v>864</v>
      </c>
      <c r="B865" s="106">
        <v>15168160.137469092</v>
      </c>
      <c r="C865" s="100">
        <v>1792.8899036505679</v>
      </c>
    </row>
    <row r="866" spans="1:3">
      <c r="A866" s="103">
        <v>865</v>
      </c>
      <c r="B866" s="106">
        <v>12745964.254109381</v>
      </c>
      <c r="C866" s="100">
        <v>880.4623311671719</v>
      </c>
    </row>
    <row r="867" spans="1:3">
      <c r="A867" s="103">
        <v>866</v>
      </c>
      <c r="B867" s="106">
        <v>18592612.717981812</v>
      </c>
      <c r="C867" s="100">
        <v>2121.0222271233902</v>
      </c>
    </row>
    <row r="868" spans="1:3">
      <c r="A868" s="103">
        <v>867</v>
      </c>
      <c r="B868" s="106">
        <v>15250309.616229158</v>
      </c>
      <c r="C868" s="100">
        <v>1801.1130746976066</v>
      </c>
    </row>
    <row r="869" spans="1:3">
      <c r="A869" s="103">
        <v>868</v>
      </c>
      <c r="B869" s="106">
        <v>60475836.188723572</v>
      </c>
      <c r="C869" s="100">
        <v>78.910756013314597</v>
      </c>
    </row>
    <row r="870" spans="1:3">
      <c r="A870" s="103">
        <v>869</v>
      </c>
      <c r="B870" s="106">
        <v>17721374.604526445</v>
      </c>
      <c r="C870" s="100">
        <v>2037.8094178153247</v>
      </c>
    </row>
    <row r="871" spans="1:3">
      <c r="A871" s="103">
        <v>870</v>
      </c>
      <c r="B871" s="106">
        <v>22320907.374890748</v>
      </c>
      <c r="C871" s="100">
        <v>2477.11531756358</v>
      </c>
    </row>
    <row r="872" spans="1:3">
      <c r="A872" s="103">
        <v>871</v>
      </c>
      <c r="B872" s="106">
        <v>26937752.348865006</v>
      </c>
      <c r="C872" s="100">
        <v>424.2594209850111</v>
      </c>
    </row>
    <row r="873" spans="1:3">
      <c r="A873" s="103">
        <v>872</v>
      </c>
      <c r="B873" s="106">
        <v>13240901.058651663</v>
      </c>
      <c r="C873" s="100">
        <v>839.8708724188017</v>
      </c>
    </row>
    <row r="874" spans="1:3">
      <c r="A874" s="103">
        <v>873</v>
      </c>
      <c r="B874" s="106">
        <v>11976455.79513194</v>
      </c>
      <c r="C874" s="100">
        <v>1389.9757526819481</v>
      </c>
    </row>
    <row r="875" spans="1:3">
      <c r="A875" s="103">
        <v>874</v>
      </c>
      <c r="B875" s="106">
        <v>11958578.60381519</v>
      </c>
      <c r="C875" s="100">
        <v>1386.1801706613878</v>
      </c>
    </row>
    <row r="876" spans="1:3">
      <c r="A876" s="103">
        <v>875</v>
      </c>
      <c r="B876" s="106">
        <v>24538254.007337335</v>
      </c>
      <c r="C876" s="100">
        <v>466.33039482279236</v>
      </c>
    </row>
    <row r="877" spans="1:3">
      <c r="A877" s="103">
        <v>876</v>
      </c>
      <c r="B877" s="106">
        <v>22048967.125143498</v>
      </c>
      <c r="C877" s="100">
        <v>2451.142036785438</v>
      </c>
    </row>
    <row r="878" spans="1:3">
      <c r="A878" s="103">
        <v>877</v>
      </c>
      <c r="B878" s="106">
        <v>15989187.836450692</v>
      </c>
      <c r="C878" s="100">
        <v>1872.3665555349396</v>
      </c>
    </row>
    <row r="879" spans="1:3">
      <c r="A879" s="103">
        <v>878</v>
      </c>
      <c r="B879" s="106">
        <v>11714266.449351829</v>
      </c>
      <c r="C879" s="100">
        <v>1002.5409534496911</v>
      </c>
    </row>
    <row r="880" spans="1:3">
      <c r="A880" s="103">
        <v>879</v>
      </c>
      <c r="B880" s="106">
        <v>37193806.851958759</v>
      </c>
      <c r="C880" s="100">
        <v>283.546467006461</v>
      </c>
    </row>
    <row r="881" spans="1:3">
      <c r="A881" s="103">
        <v>880</v>
      </c>
      <c r="B881" s="106">
        <v>21521839.918745581</v>
      </c>
      <c r="C881" s="100">
        <v>2400.7955987340752</v>
      </c>
    </row>
    <row r="882" spans="1:3">
      <c r="A882" s="103">
        <v>881</v>
      </c>
      <c r="B882" s="106">
        <v>58222968.942170143</v>
      </c>
      <c r="C882" s="100">
        <v>94.590430453228961</v>
      </c>
    </row>
    <row r="883" spans="1:3">
      <c r="A883" s="103">
        <v>882</v>
      </c>
      <c r="B883" s="106">
        <v>19611034.318554338</v>
      </c>
      <c r="C883" s="100">
        <v>2218.292676079689</v>
      </c>
    </row>
    <row r="884" spans="1:3">
      <c r="A884" s="103">
        <v>883</v>
      </c>
      <c r="B884" s="106">
        <v>22243684.797630928</v>
      </c>
      <c r="C884" s="100">
        <v>2469.7397132407596</v>
      </c>
    </row>
    <row r="885" spans="1:3">
      <c r="A885" s="103">
        <v>884</v>
      </c>
      <c r="B885" s="106">
        <v>16589143.309325736</v>
      </c>
      <c r="C885" s="100">
        <v>678.28426735907988</v>
      </c>
    </row>
    <row r="886" spans="1:3">
      <c r="A886" s="103">
        <v>885</v>
      </c>
      <c r="B886" s="106">
        <v>21410270.469365764</v>
      </c>
      <c r="C886" s="100">
        <v>533.02547712532123</v>
      </c>
    </row>
    <row r="887" spans="1:3">
      <c r="A887" s="103">
        <v>886</v>
      </c>
      <c r="B887" s="106">
        <v>14993872.898554027</v>
      </c>
      <c r="C887" s="100">
        <v>1775.4437335889988</v>
      </c>
    </row>
    <row r="888" spans="1:3">
      <c r="A888" s="103">
        <v>887</v>
      </c>
      <c r="B888" s="106">
        <v>13426069.393571455</v>
      </c>
      <c r="C888" s="100">
        <v>1604.048659310233</v>
      </c>
    </row>
    <row r="889" spans="1:3">
      <c r="A889" s="103">
        <v>888</v>
      </c>
      <c r="B889" s="106">
        <v>12795124.487666165</v>
      </c>
      <c r="C889" s="100">
        <v>1526.2416979797379</v>
      </c>
    </row>
    <row r="890" spans="1:3">
      <c r="A890" s="103">
        <v>889</v>
      </c>
      <c r="B890" s="106">
        <v>11356847.884420762</v>
      </c>
      <c r="C890" s="100">
        <v>1112.0508037708005</v>
      </c>
    </row>
    <row r="891" spans="1:3">
      <c r="A891" s="103">
        <v>890</v>
      </c>
      <c r="B891" s="106">
        <v>26375128.882653255</v>
      </c>
      <c r="C891" s="100">
        <v>433.6074671589804</v>
      </c>
    </row>
    <row r="892" spans="1:3">
      <c r="A892" s="103">
        <v>891</v>
      </c>
      <c r="B892" s="106">
        <v>11351248.600638153</v>
      </c>
      <c r="C892" s="100">
        <v>1114.8365170954896</v>
      </c>
    </row>
    <row r="893" spans="1:3">
      <c r="A893" s="103">
        <v>892</v>
      </c>
      <c r="B893" s="106">
        <v>13031142.081259122</v>
      </c>
      <c r="C893" s="100">
        <v>1556.0089320023585</v>
      </c>
    </row>
    <row r="894" spans="1:3">
      <c r="A894" s="103">
        <v>893</v>
      </c>
      <c r="B894" s="106">
        <v>19976843.758515827</v>
      </c>
      <c r="C894" s="100">
        <v>2253.2314955602546</v>
      </c>
    </row>
    <row r="895" spans="1:3">
      <c r="A895" s="103">
        <v>894</v>
      </c>
      <c r="B895" s="106">
        <v>13666633.490734609</v>
      </c>
      <c r="C895" s="100">
        <v>811.73310739581154</v>
      </c>
    </row>
    <row r="896" spans="1:3">
      <c r="A896" s="103">
        <v>895</v>
      </c>
      <c r="B896" s="106">
        <v>17567283.535494071</v>
      </c>
      <c r="C896" s="100">
        <v>643.95937917984998</v>
      </c>
    </row>
    <row r="897" spans="1:3">
      <c r="A897" s="103">
        <v>896</v>
      </c>
      <c r="B897" s="106">
        <v>34034029.04620634</v>
      </c>
      <c r="C897" s="100">
        <v>320.89213524567526</v>
      </c>
    </row>
    <row r="898" spans="1:3">
      <c r="A898" s="103">
        <v>897</v>
      </c>
      <c r="B898" s="106">
        <v>12061368.564570816</v>
      </c>
      <c r="C898" s="100">
        <v>1408.0039415224473</v>
      </c>
    </row>
    <row r="899" spans="1:3">
      <c r="A899" s="103">
        <v>898</v>
      </c>
      <c r="B899" s="106">
        <v>11961394.198203832</v>
      </c>
      <c r="C899" s="100">
        <v>1386.7779614020967</v>
      </c>
    </row>
    <row r="900" spans="1:3">
      <c r="A900" s="103">
        <v>899</v>
      </c>
      <c r="B900" s="106">
        <v>11598126.088183539</v>
      </c>
      <c r="C900" s="100">
        <v>1300.2176235156214</v>
      </c>
    </row>
    <row r="901" spans="1:3">
      <c r="A901" s="103">
        <v>900</v>
      </c>
      <c r="B901" s="106">
        <v>28149155.065381285</v>
      </c>
      <c r="C901" s="100">
        <v>404.71645124057142</v>
      </c>
    </row>
    <row r="902" spans="1:3">
      <c r="A902" s="103">
        <v>901</v>
      </c>
      <c r="B902" s="106">
        <v>22746487.766344726</v>
      </c>
      <c r="C902" s="100">
        <v>2517.7629194216629</v>
      </c>
    </row>
    <row r="903" spans="1:3">
      <c r="A903" s="103">
        <v>902</v>
      </c>
      <c r="B903" s="106">
        <v>18958738.151190162</v>
      </c>
      <c r="C903" s="100">
        <v>2155.9912274298217</v>
      </c>
    </row>
    <row r="904" spans="1:3">
      <c r="A904" s="103">
        <v>903</v>
      </c>
      <c r="B904" s="106">
        <v>21213787.294953831</v>
      </c>
      <c r="C904" s="100">
        <v>537.89838980832064</v>
      </c>
    </row>
    <row r="905" spans="1:3">
      <c r="A905" s="103">
        <v>904</v>
      </c>
      <c r="B905" s="106">
        <v>18375043.053915638</v>
      </c>
      <c r="C905" s="100">
        <v>2100.2419344714108</v>
      </c>
    </row>
    <row r="906" spans="1:3">
      <c r="A906" s="103">
        <v>905</v>
      </c>
      <c r="B906" s="106">
        <v>17398613.855839666</v>
      </c>
      <c r="C906" s="100">
        <v>649.79772046245523</v>
      </c>
    </row>
    <row r="907" spans="1:3">
      <c r="A907" s="103">
        <v>906</v>
      </c>
      <c r="B907" s="106">
        <v>11762365.757025264</v>
      </c>
      <c r="C907" s="100">
        <v>1341.5167274291241</v>
      </c>
    </row>
    <row r="908" spans="1:3">
      <c r="A908" s="103">
        <v>907</v>
      </c>
      <c r="B908" s="106">
        <v>17755675.853779435</v>
      </c>
      <c r="C908" s="100">
        <v>2041.0855638757746</v>
      </c>
    </row>
    <row r="909" spans="1:3">
      <c r="A909" s="103">
        <v>908</v>
      </c>
      <c r="B909" s="106">
        <v>68801241.324292794</v>
      </c>
      <c r="C909" s="100">
        <v>24.431663064952787</v>
      </c>
    </row>
    <row r="910" spans="1:3">
      <c r="A910" s="103">
        <v>909</v>
      </c>
      <c r="B910" s="106">
        <v>19112281.533488303</v>
      </c>
      <c r="C910" s="100">
        <v>595.28490550643062</v>
      </c>
    </row>
    <row r="911" spans="1:3">
      <c r="A911" s="103">
        <v>910</v>
      </c>
      <c r="B911" s="106">
        <v>17319456.227180518</v>
      </c>
      <c r="C911" s="100">
        <v>652.53768684041574</v>
      </c>
    </row>
    <row r="912" spans="1:3">
      <c r="A912" s="103">
        <v>911</v>
      </c>
      <c r="B912" s="106">
        <v>16174514.498882251</v>
      </c>
      <c r="C912" s="100">
        <v>1890.0672873813041</v>
      </c>
    </row>
    <row r="913" spans="1:3">
      <c r="A913" s="103">
        <v>912</v>
      </c>
      <c r="B913" s="106">
        <v>22973216.975620534</v>
      </c>
      <c r="C913" s="100">
        <v>497.51659439341938</v>
      </c>
    </row>
    <row r="914" spans="1:3">
      <c r="A914" s="103">
        <v>913</v>
      </c>
      <c r="B914" s="106">
        <v>20434163.020898089</v>
      </c>
      <c r="C914" s="100">
        <v>2296.9105082042097</v>
      </c>
    </row>
    <row r="915" spans="1:3">
      <c r="A915" s="103">
        <v>914</v>
      </c>
      <c r="B915" s="106">
        <v>12439866.089002822</v>
      </c>
      <c r="C915" s="100">
        <v>909.36415971739416</v>
      </c>
    </row>
    <row r="916" spans="1:3">
      <c r="A916" s="103">
        <v>915</v>
      </c>
      <c r="B916" s="106">
        <v>11610220.446200559</v>
      </c>
      <c r="C916" s="100">
        <v>1303.4427856534919</v>
      </c>
    </row>
    <row r="917" spans="1:3">
      <c r="A917" s="103">
        <v>916</v>
      </c>
      <c r="B917" s="106">
        <v>11322801.126749706</v>
      </c>
      <c r="C917" s="100">
        <v>1174.8173870685591</v>
      </c>
    </row>
    <row r="918" spans="1:3">
      <c r="A918" s="103">
        <v>917</v>
      </c>
      <c r="B918" s="106">
        <v>12814112.619422231</v>
      </c>
      <c r="C918" s="100">
        <v>874.33938729359738</v>
      </c>
    </row>
    <row r="919" spans="1:3">
      <c r="A919" s="103">
        <v>918</v>
      </c>
      <c r="B919" s="106">
        <v>12416631.975655008</v>
      </c>
      <c r="C919" s="100">
        <v>1470.8539933114564</v>
      </c>
    </row>
    <row r="920" spans="1:3">
      <c r="A920" s="103">
        <v>919</v>
      </c>
      <c r="B920" s="106">
        <v>16308152.159940932</v>
      </c>
      <c r="C920" s="100">
        <v>688.70292325024627</v>
      </c>
    </row>
    <row r="921" spans="1:3">
      <c r="A921" s="103">
        <v>920</v>
      </c>
      <c r="B921" s="106">
        <v>15441408.612553023</v>
      </c>
      <c r="C921" s="100">
        <v>1820.0476229754499</v>
      </c>
    </row>
    <row r="922" spans="1:3">
      <c r="A922" s="103">
        <v>921</v>
      </c>
      <c r="B922" s="106">
        <v>20128454.403265975</v>
      </c>
      <c r="C922" s="100">
        <v>566.30723534957849</v>
      </c>
    </row>
    <row r="923" spans="1:3">
      <c r="A923" s="103">
        <v>922</v>
      </c>
      <c r="B923" s="106">
        <v>15713669.970816758</v>
      </c>
      <c r="C923" s="100">
        <v>711.51137841051036</v>
      </c>
    </row>
    <row r="924" spans="1:3">
      <c r="A924" s="103">
        <v>923</v>
      </c>
      <c r="B924" s="106">
        <v>12028360.755054465</v>
      </c>
      <c r="C924" s="100">
        <v>1400.9959140242988</v>
      </c>
    </row>
    <row r="925" spans="1:3">
      <c r="A925" s="103">
        <v>924</v>
      </c>
      <c r="B925" s="106">
        <v>37230416.733157046</v>
      </c>
      <c r="C925" s="100">
        <v>283.13237492187523</v>
      </c>
    </row>
    <row r="926" spans="1:3">
      <c r="A926" s="103">
        <v>925</v>
      </c>
      <c r="B926" s="106">
        <v>14657710.907269491</v>
      </c>
      <c r="C926" s="100">
        <v>1740.1178661692506</v>
      </c>
    </row>
    <row r="927" spans="1:3">
      <c r="A927" s="103">
        <v>926</v>
      </c>
      <c r="B927" s="106">
        <v>11805991.259444397</v>
      </c>
      <c r="C927" s="100">
        <v>989.95867497332324</v>
      </c>
    </row>
    <row r="928" spans="1:3">
      <c r="A928" s="103">
        <v>927</v>
      </c>
      <c r="B928" s="106">
        <v>12429345.52617134</v>
      </c>
      <c r="C928" s="100">
        <v>1472.7715725748667</v>
      </c>
    </row>
    <row r="929" spans="1:3">
      <c r="A929" s="103">
        <v>928</v>
      </c>
      <c r="B929" s="106">
        <v>64128707.923301324</v>
      </c>
      <c r="C929" s="100">
        <v>54.503516510829108</v>
      </c>
    </row>
    <row r="930" spans="1:3">
      <c r="A930" s="103">
        <v>929</v>
      </c>
      <c r="B930" s="106">
        <v>33378698.343917921</v>
      </c>
      <c r="C930" s="100">
        <v>329.34440962520637</v>
      </c>
    </row>
    <row r="931" spans="1:3">
      <c r="A931" s="103">
        <v>930</v>
      </c>
      <c r="B931" s="106">
        <v>17046765.893160887</v>
      </c>
      <c r="C931" s="100">
        <v>661.97660459809777</v>
      </c>
    </row>
    <row r="932" spans="1:3">
      <c r="A932" s="103">
        <v>931</v>
      </c>
      <c r="B932" s="106">
        <v>17289399.204584368</v>
      </c>
      <c r="C932" s="100">
        <v>653.5780822227606</v>
      </c>
    </row>
    <row r="933" spans="1:3">
      <c r="A933" s="103">
        <v>932</v>
      </c>
      <c r="B933" s="106">
        <v>26784976.394519143</v>
      </c>
      <c r="C933" s="100">
        <v>426.76189361967238</v>
      </c>
    </row>
    <row r="934" spans="1:3">
      <c r="A934" s="103">
        <v>933</v>
      </c>
      <c r="B934" s="106">
        <v>18194906.592153389</v>
      </c>
      <c r="C934" s="100">
        <v>2083.0369237968871</v>
      </c>
    </row>
    <row r="935" spans="1:3">
      <c r="A935" s="103">
        <v>934</v>
      </c>
      <c r="B935" s="106">
        <v>18563718.337593623</v>
      </c>
      <c r="C935" s="100">
        <v>2118.2624964272895</v>
      </c>
    </row>
    <row r="936" spans="1:3">
      <c r="A936" s="103">
        <v>935</v>
      </c>
      <c r="B936" s="106">
        <v>23061062.057007529</v>
      </c>
      <c r="C936" s="100">
        <v>2547.8082193894347</v>
      </c>
    </row>
    <row r="937" spans="1:3">
      <c r="A937" s="103">
        <v>936</v>
      </c>
      <c r="B937" s="106">
        <v>20470377.725278728</v>
      </c>
      <c r="C937" s="100">
        <v>556.95849386414443</v>
      </c>
    </row>
    <row r="938" spans="1:3">
      <c r="A938" s="103">
        <v>937</v>
      </c>
      <c r="B938" s="106">
        <v>12075985.128653701</v>
      </c>
      <c r="C938" s="100">
        <v>954.71877366105025</v>
      </c>
    </row>
    <row r="939" spans="1:3">
      <c r="A939" s="103">
        <v>938</v>
      </c>
      <c r="B939" s="106">
        <v>19066501.661021207</v>
      </c>
      <c r="C939" s="100">
        <v>596.64376191685153</v>
      </c>
    </row>
    <row r="940" spans="1:3">
      <c r="A940" s="103">
        <v>939</v>
      </c>
      <c r="B940" s="106">
        <v>12005406.974544268</v>
      </c>
      <c r="C940" s="100">
        <v>1396.1224999032554</v>
      </c>
    </row>
    <row r="941" spans="1:3">
      <c r="A941" s="103">
        <v>940</v>
      </c>
      <c r="B941" s="106">
        <v>19776438.946853943</v>
      </c>
      <c r="C941" s="100">
        <v>2234.0906348475678</v>
      </c>
    </row>
    <row r="942" spans="1:3">
      <c r="A942" s="103">
        <v>941</v>
      </c>
      <c r="B942" s="106">
        <v>15792900.697842265</v>
      </c>
      <c r="C942" s="100">
        <v>1853.6189778263767</v>
      </c>
    </row>
    <row r="943" spans="1:3">
      <c r="A943" s="103">
        <v>942</v>
      </c>
      <c r="B943" s="106">
        <v>13675631.449680476</v>
      </c>
      <c r="C943" s="100">
        <v>811.15071523103427</v>
      </c>
    </row>
    <row r="944" spans="1:3">
      <c r="A944" s="103">
        <v>943</v>
      </c>
      <c r="B944" s="106">
        <v>21893374.839582164</v>
      </c>
      <c r="C944" s="100">
        <v>2436.2812645255035</v>
      </c>
    </row>
    <row r="945" spans="1:3">
      <c r="A945" s="103">
        <v>944</v>
      </c>
      <c r="B945" s="106">
        <v>21255487.006983191</v>
      </c>
      <c r="C945" s="100">
        <v>2375.3559701034592</v>
      </c>
    </row>
    <row r="946" spans="1:3">
      <c r="A946" s="103">
        <v>945</v>
      </c>
      <c r="B946" s="106">
        <v>12135630.116061211</v>
      </c>
      <c r="C946" s="100">
        <v>947.04245610537123</v>
      </c>
    </row>
    <row r="947" spans="1:3">
      <c r="A947" s="103">
        <v>946</v>
      </c>
      <c r="B947" s="106">
        <v>17600665.168329082</v>
      </c>
      <c r="C947" s="100">
        <v>642.80390556147506</v>
      </c>
    </row>
    <row r="948" spans="1:3">
      <c r="A948" s="103">
        <v>947</v>
      </c>
      <c r="B948" s="106">
        <v>11333195.019487906</v>
      </c>
      <c r="C948" s="100">
        <v>1186.7643902160994</v>
      </c>
    </row>
    <row r="949" spans="1:3">
      <c r="A949" s="103">
        <v>948</v>
      </c>
      <c r="B949" s="106">
        <v>21790827.581924528</v>
      </c>
      <c r="C949" s="100">
        <v>2426.4868750644323</v>
      </c>
    </row>
    <row r="950" spans="1:3">
      <c r="A950" s="103">
        <v>949</v>
      </c>
      <c r="B950" s="106">
        <v>11766187.617379354</v>
      </c>
      <c r="C950" s="100">
        <v>995.4187081784097</v>
      </c>
    </row>
    <row r="951" spans="1:3">
      <c r="A951" s="103">
        <v>950</v>
      </c>
      <c r="B951" s="106">
        <v>18667187.976242714</v>
      </c>
      <c r="C951" s="100">
        <v>608.532430706328</v>
      </c>
    </row>
    <row r="952" spans="1:3">
      <c r="A952" s="103">
        <v>951</v>
      </c>
      <c r="B952" s="106">
        <v>18405695.41378418</v>
      </c>
      <c r="C952" s="100">
        <v>2103.1695715171145</v>
      </c>
    </row>
    <row r="953" spans="1:3">
      <c r="A953" s="103">
        <v>952</v>
      </c>
      <c r="B953" s="106">
        <v>11507752.080449758</v>
      </c>
      <c r="C953" s="100">
        <v>1273.4057636020732</v>
      </c>
    </row>
    <row r="954" spans="1:3">
      <c r="A954" s="103">
        <v>953</v>
      </c>
      <c r="B954" s="106">
        <v>47557160.036627531</v>
      </c>
      <c r="C954" s="100">
        <v>178.93976404794483</v>
      </c>
    </row>
    <row r="955" spans="1:3">
      <c r="A955" s="103">
        <v>954</v>
      </c>
      <c r="B955" s="106">
        <v>11322175.166811189</v>
      </c>
      <c r="C955" s="100">
        <v>1174.0978928865391</v>
      </c>
    </row>
    <row r="956" spans="1:3">
      <c r="A956" s="103">
        <v>955</v>
      </c>
      <c r="B956" s="106">
        <v>15803305.344667299</v>
      </c>
      <c r="C956" s="100">
        <v>1854.6127358803585</v>
      </c>
    </row>
    <row r="957" spans="1:3">
      <c r="A957" s="103">
        <v>956</v>
      </c>
      <c r="B957" s="106">
        <v>67872328.730552554</v>
      </c>
      <c r="C957" s="100">
        <v>30.27796512529159</v>
      </c>
    </row>
    <row r="958" spans="1:3">
      <c r="A958" s="103">
        <v>957</v>
      </c>
      <c r="B958" s="106">
        <v>22140563.103619728</v>
      </c>
      <c r="C958" s="100">
        <v>2459.8904587984507</v>
      </c>
    </row>
    <row r="959" spans="1:3">
      <c r="A959" s="103">
        <v>958</v>
      </c>
      <c r="B959" s="106">
        <v>20485897.401800931</v>
      </c>
      <c r="C959" s="100">
        <v>556.54496664532689</v>
      </c>
    </row>
    <row r="960" spans="1:3">
      <c r="A960" s="103">
        <v>959</v>
      </c>
      <c r="B960" s="106">
        <v>16870131.136363521</v>
      </c>
      <c r="C960" s="100">
        <v>1956.5063167491492</v>
      </c>
    </row>
    <row r="961" spans="1:3">
      <c r="A961" s="103">
        <v>960</v>
      </c>
      <c r="B961" s="106">
        <v>18455144.265876655</v>
      </c>
      <c r="C961" s="100">
        <v>2107.8924800264149</v>
      </c>
    </row>
    <row r="962" spans="1:3">
      <c r="A962" s="103">
        <v>961</v>
      </c>
      <c r="B962" s="106">
        <v>12841937.157412924</v>
      </c>
      <c r="C962" s="100">
        <v>1532.4093751532068</v>
      </c>
    </row>
    <row r="963" spans="1:3">
      <c r="A963" s="103">
        <v>962</v>
      </c>
      <c r="B963" s="106">
        <v>11423625.25851053</v>
      </c>
      <c r="C963" s="100">
        <v>1078.8282295967583</v>
      </c>
    </row>
    <row r="964" spans="1:3">
      <c r="A964" s="103">
        <v>963</v>
      </c>
      <c r="B964" s="106">
        <v>11326102.192378983</v>
      </c>
      <c r="C964" s="100">
        <v>1129.950292972359</v>
      </c>
    </row>
    <row r="965" spans="1:3">
      <c r="A965" s="103">
        <v>964</v>
      </c>
      <c r="B965" s="106">
        <v>19263273.482125033</v>
      </c>
      <c r="C965" s="100">
        <v>2185.0776964780302</v>
      </c>
    </row>
    <row r="966" spans="1:3">
      <c r="A966" s="103">
        <v>965</v>
      </c>
      <c r="B966" s="106">
        <v>15570800.05974957</v>
      </c>
      <c r="C966" s="100">
        <v>1832.4059273877208</v>
      </c>
    </row>
    <row r="967" spans="1:3">
      <c r="A967" s="103">
        <v>966</v>
      </c>
      <c r="B967" s="106">
        <v>14178515.744142368</v>
      </c>
      <c r="C967" s="100">
        <v>1687.3760514000321</v>
      </c>
    </row>
    <row r="968" spans="1:3">
      <c r="A968" s="103">
        <v>967</v>
      </c>
      <c r="B968" s="106">
        <v>12785891.385258874</v>
      </c>
      <c r="C968" s="100">
        <v>1524.9594072093998</v>
      </c>
    </row>
    <row r="969" spans="1:3">
      <c r="A969" s="103">
        <v>968</v>
      </c>
      <c r="B969" s="106">
        <v>21432308.791180324</v>
      </c>
      <c r="C969" s="100">
        <v>2392.2443926628885</v>
      </c>
    </row>
    <row r="970" spans="1:3">
      <c r="A970" s="103">
        <v>969</v>
      </c>
      <c r="B970" s="106">
        <v>23803272.888689943</v>
      </c>
      <c r="C970" s="100">
        <v>480.68780466527113</v>
      </c>
    </row>
    <row r="971" spans="1:3">
      <c r="A971" s="103">
        <v>970</v>
      </c>
      <c r="B971" s="106">
        <v>17225543.14676119</v>
      </c>
      <c r="C971" s="100">
        <v>1990.4520675034503</v>
      </c>
    </row>
    <row r="972" spans="1:3">
      <c r="A972" s="103">
        <v>971</v>
      </c>
      <c r="B972" s="106">
        <v>32493772.289770581</v>
      </c>
      <c r="C972" s="100">
        <v>341.05523186365849</v>
      </c>
    </row>
    <row r="973" spans="1:3">
      <c r="A973" s="103">
        <v>972</v>
      </c>
      <c r="B973" s="106">
        <v>19236273.707981188</v>
      </c>
      <c r="C973" s="100">
        <v>2182.4989214881784</v>
      </c>
    </row>
    <row r="974" spans="1:3">
      <c r="A974" s="103">
        <v>973</v>
      </c>
      <c r="B974" s="106">
        <v>17982994.421358906</v>
      </c>
      <c r="C974" s="100">
        <v>2062.7969838929348</v>
      </c>
    </row>
    <row r="975" spans="1:3">
      <c r="A975" s="103">
        <v>974</v>
      </c>
      <c r="B975" s="106">
        <v>61644206.368878029</v>
      </c>
      <c r="C975" s="100">
        <v>70.980758677227769</v>
      </c>
    </row>
    <row r="976" spans="1:3">
      <c r="A976" s="103">
        <v>975</v>
      </c>
      <c r="B976" s="106">
        <v>59013411.845251963</v>
      </c>
      <c r="C976" s="100">
        <v>88.981550331218898</v>
      </c>
    </row>
    <row r="977" spans="1:3">
      <c r="A977" s="103">
        <v>976</v>
      </c>
      <c r="B977" s="106">
        <v>32519515.221950471</v>
      </c>
      <c r="C977" s="100">
        <v>340.70740140588373</v>
      </c>
    </row>
    <row r="978" spans="1:3">
      <c r="A978" s="103">
        <v>977</v>
      </c>
      <c r="B978" s="106">
        <v>11325700.778180035</v>
      </c>
      <c r="C978" s="100">
        <v>1130.3325922094903</v>
      </c>
    </row>
    <row r="979" spans="1:3">
      <c r="A979" s="103">
        <v>978</v>
      </c>
      <c r="B979" s="106">
        <v>69398400.307638586</v>
      </c>
      <c r="C979" s="100">
        <v>20.686545577685603</v>
      </c>
    </row>
    <row r="980" spans="1:3">
      <c r="A980" s="103">
        <v>979</v>
      </c>
      <c r="B980" s="106">
        <v>47013926.495457515</v>
      </c>
      <c r="C980" s="100">
        <v>183.81594266035404</v>
      </c>
    </row>
    <row r="981" spans="1:3">
      <c r="A981" s="103">
        <v>980</v>
      </c>
      <c r="B981" s="106">
        <v>11445225.343265761</v>
      </c>
      <c r="C981" s="100">
        <v>1250.1624862622293</v>
      </c>
    </row>
    <row r="982" spans="1:3">
      <c r="A982" s="103">
        <v>981</v>
      </c>
      <c r="B982" s="106">
        <v>29905911.379324522</v>
      </c>
      <c r="C982" s="100">
        <v>377.56055217169256</v>
      </c>
    </row>
    <row r="983" spans="1:3">
      <c r="A983" s="103">
        <v>982</v>
      </c>
      <c r="B983" s="106">
        <v>45103351.358608082</v>
      </c>
      <c r="C983" s="100">
        <v>201.45124462081642</v>
      </c>
    </row>
    <row r="984" spans="1:3">
      <c r="A984" s="103">
        <v>983</v>
      </c>
      <c r="B984" s="106">
        <v>11926388.34548034</v>
      </c>
      <c r="C984" s="100">
        <v>1379.3457209087653</v>
      </c>
    </row>
    <row r="985" spans="1:3">
      <c r="A985" s="103">
        <v>984</v>
      </c>
      <c r="B985" s="106">
        <v>14213178.754421305</v>
      </c>
      <c r="C985" s="100">
        <v>779.45609218927848</v>
      </c>
    </row>
    <row r="986" spans="1:3">
      <c r="A986" s="103">
        <v>985</v>
      </c>
      <c r="B986" s="106">
        <v>16618157.815621329</v>
      </c>
      <c r="C986" s="100">
        <v>1932.4400970029831</v>
      </c>
    </row>
    <row r="987" spans="1:3">
      <c r="A987" s="103">
        <v>986</v>
      </c>
      <c r="B987" s="106">
        <v>63938853.339883231</v>
      </c>
      <c r="C987" s="100">
        <v>55.746589799759256</v>
      </c>
    </row>
    <row r="988" spans="1:3">
      <c r="A988" s="103">
        <v>987</v>
      </c>
      <c r="B988" s="106">
        <v>28495231.347508304</v>
      </c>
      <c r="C988" s="100">
        <v>399.22055982994868</v>
      </c>
    </row>
    <row r="989" spans="1:3">
      <c r="A989" s="103">
        <v>988</v>
      </c>
      <c r="B989" s="106">
        <v>23285156.413386501</v>
      </c>
      <c r="C989" s="100">
        <v>2569.2116918229553</v>
      </c>
    </row>
    <row r="990" spans="1:3">
      <c r="A990" s="103">
        <v>989</v>
      </c>
      <c r="B990" s="106">
        <v>11992628.995762665</v>
      </c>
      <c r="C990" s="100">
        <v>965.44671869205627</v>
      </c>
    </row>
    <row r="991" spans="1:3">
      <c r="A991" s="103">
        <v>990</v>
      </c>
      <c r="B991" s="106">
        <v>71300561.838454261</v>
      </c>
      <c r="C991" s="100">
        <v>8.8318082270360598</v>
      </c>
    </row>
    <row r="992" spans="1:3">
      <c r="A992" s="103">
        <v>991</v>
      </c>
      <c r="B992" s="106">
        <v>12262545.127075486</v>
      </c>
      <c r="C992" s="100">
        <v>1446.7857366976261</v>
      </c>
    </row>
    <row r="993" spans="1:3">
      <c r="A993" s="103">
        <v>992</v>
      </c>
      <c r="B993" s="106">
        <v>16886102.541325815</v>
      </c>
      <c r="C993" s="100">
        <v>667.62504327512579</v>
      </c>
    </row>
    <row r="994" spans="1:3">
      <c r="A994" s="103">
        <v>993</v>
      </c>
      <c r="B994" s="106">
        <v>15222443.863800798</v>
      </c>
      <c r="C994" s="100">
        <v>1798.3237100901658</v>
      </c>
    </row>
    <row r="995" spans="1:3">
      <c r="A995" s="103">
        <v>994</v>
      </c>
      <c r="B995" s="106">
        <v>11889742.702212662</v>
      </c>
      <c r="C995" s="100">
        <v>978.68819791343446</v>
      </c>
    </row>
    <row r="996" spans="1:3">
      <c r="A996" s="103">
        <v>995</v>
      </c>
      <c r="B996" s="106">
        <v>11544099.385122845</v>
      </c>
      <c r="C996" s="100">
        <v>1285.1955306186319</v>
      </c>
    </row>
    <row r="997" spans="1:3">
      <c r="A997" s="103">
        <v>996</v>
      </c>
      <c r="B997" s="106">
        <v>21342939.412963793</v>
      </c>
      <c r="C997" s="100">
        <v>2383.7086354311132</v>
      </c>
    </row>
    <row r="998" spans="1:3">
      <c r="A998" s="103">
        <v>997</v>
      </c>
      <c r="B998" s="106">
        <v>12436490.553256894</v>
      </c>
      <c r="C998" s="100">
        <v>1473.8492538849123</v>
      </c>
    </row>
    <row r="999" spans="1:3">
      <c r="A999" s="103">
        <v>998</v>
      </c>
      <c r="B999" s="106">
        <v>16788192.402351342</v>
      </c>
      <c r="C999" s="100">
        <v>671.13059783919277</v>
      </c>
    </row>
    <row r="1000" spans="1:3">
      <c r="A1000" s="103">
        <v>999</v>
      </c>
      <c r="B1000" s="106">
        <v>31180923.044415724</v>
      </c>
      <c r="C1000" s="100">
        <v>359.2122711335366</v>
      </c>
    </row>
    <row r="1001" spans="1:3">
      <c r="A1001" s="103">
        <v>1000</v>
      </c>
      <c r="B1001" s="106">
        <v>18213252.469161015</v>
      </c>
      <c r="C1001" s="100">
        <v>2084.7891565578939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sheetPr codeName="Hoja4"/>
  <dimension ref="E1:P43"/>
  <sheetViews>
    <sheetView zoomScale="85" zoomScaleNormal="85" workbookViewId="0">
      <selection activeCell="O13" sqref="O13"/>
    </sheetView>
  </sheetViews>
  <sheetFormatPr baseColWidth="10" defaultRowHeight="15"/>
  <cols>
    <col min="5" max="5" width="16.7109375" bestFit="1" customWidth="1"/>
    <col min="10" max="10" width="19" customWidth="1"/>
    <col min="11" max="11" width="15.140625" customWidth="1"/>
    <col min="12" max="12" width="17.85546875" bestFit="1" customWidth="1"/>
  </cols>
  <sheetData>
    <row r="1" spans="6:16">
      <c r="J1">
        <v>10000000</v>
      </c>
      <c r="K1">
        <v>0.5</v>
      </c>
    </row>
    <row r="2" spans="6:16" ht="15.75" thickBot="1"/>
    <row r="3" spans="6:16" ht="30.75" thickBot="1">
      <c r="J3" s="22" t="s">
        <v>21</v>
      </c>
      <c r="K3" s="24" t="s">
        <v>22</v>
      </c>
      <c r="L3" s="23" t="s">
        <v>23</v>
      </c>
      <c r="N3" s="88" t="s">
        <v>25</v>
      </c>
      <c r="O3" s="89"/>
      <c r="P3" s="90"/>
    </row>
    <row r="4" spans="6:16">
      <c r="J4" s="21">
        <v>1</v>
      </c>
      <c r="K4" s="28">
        <f>$J$1*J4^$K$1</f>
        <v>10000000</v>
      </c>
      <c r="L4" s="25">
        <f>K4/J4</f>
        <v>10000000</v>
      </c>
      <c r="N4" s="91"/>
      <c r="O4" s="92"/>
      <c r="P4" s="93"/>
    </row>
    <row r="5" spans="6:16">
      <c r="J5" s="19">
        <v>20</v>
      </c>
      <c r="K5" s="29">
        <f t="shared" ref="K5:K43" si="0">$J$1*J5^$K$1</f>
        <v>44721359.549995795</v>
      </c>
      <c r="L5" s="26">
        <f t="shared" ref="L5:L25" si="1">K5/J5</f>
        <v>2236067.9774997896</v>
      </c>
      <c r="N5" s="91"/>
      <c r="O5" s="92"/>
      <c r="P5" s="93"/>
    </row>
    <row r="6" spans="6:16">
      <c r="J6" s="19">
        <v>30</v>
      </c>
      <c r="K6" s="29">
        <f t="shared" si="0"/>
        <v>54772255.750516608</v>
      </c>
      <c r="L6" s="26">
        <f t="shared" si="1"/>
        <v>1825741.8583505535</v>
      </c>
      <c r="N6" s="91"/>
      <c r="O6" s="92"/>
      <c r="P6" s="93"/>
    </row>
    <row r="7" spans="6:16" ht="15.75" thickBot="1">
      <c r="J7" s="19">
        <v>40</v>
      </c>
      <c r="K7" s="29">
        <f t="shared" si="0"/>
        <v>63245553.203367591</v>
      </c>
      <c r="L7" s="26">
        <f t="shared" si="1"/>
        <v>1581138.8300841898</v>
      </c>
      <c r="N7" s="94"/>
      <c r="O7" s="95"/>
      <c r="P7" s="96"/>
    </row>
    <row r="8" spans="6:16">
      <c r="J8" s="19">
        <v>50</v>
      </c>
      <c r="K8" s="29">
        <f t="shared" si="0"/>
        <v>70710678.118654758</v>
      </c>
      <c r="L8" s="26">
        <f t="shared" si="1"/>
        <v>1414213.5623730952</v>
      </c>
    </row>
    <row r="9" spans="6:16">
      <c r="J9" s="19">
        <v>60</v>
      </c>
      <c r="K9" s="29">
        <f t="shared" si="0"/>
        <v>77459666.924148336</v>
      </c>
      <c r="L9" s="26">
        <f t="shared" si="1"/>
        <v>1290994.4487358057</v>
      </c>
    </row>
    <row r="10" spans="6:16">
      <c r="J10" s="19">
        <v>70</v>
      </c>
      <c r="K10" s="29">
        <f t="shared" si="0"/>
        <v>83666002.653407559</v>
      </c>
      <c r="L10" s="26">
        <f t="shared" si="1"/>
        <v>1195228.6093343936</v>
      </c>
    </row>
    <row r="11" spans="6:16">
      <c r="F11">
        <v>1022682</v>
      </c>
      <c r="J11" s="19">
        <v>80</v>
      </c>
      <c r="K11" s="29">
        <f t="shared" si="0"/>
        <v>89442719.09999159</v>
      </c>
      <c r="L11" s="26">
        <f t="shared" si="1"/>
        <v>1118033.9887498948</v>
      </c>
    </row>
    <row r="12" spans="6:16">
      <c r="F12">
        <f>3*8*30*12</f>
        <v>8640</v>
      </c>
      <c r="J12" s="19">
        <v>90</v>
      </c>
      <c r="K12" s="29">
        <f t="shared" si="0"/>
        <v>94868329.805051386</v>
      </c>
      <c r="L12" s="26">
        <f t="shared" si="1"/>
        <v>1054092.5533894598</v>
      </c>
    </row>
    <row r="13" spans="6:16">
      <c r="F13">
        <f>F11/F12</f>
        <v>118.36597222222223</v>
      </c>
      <c r="G13" t="s">
        <v>20</v>
      </c>
      <c r="J13" s="19">
        <v>100</v>
      </c>
      <c r="K13" s="29">
        <f t="shared" si="0"/>
        <v>100000000</v>
      </c>
      <c r="L13" s="26">
        <f t="shared" si="1"/>
        <v>1000000</v>
      </c>
    </row>
    <row r="14" spans="6:16">
      <c r="J14" s="19">
        <v>110</v>
      </c>
      <c r="K14" s="29">
        <f t="shared" si="0"/>
        <v>104880884.81701516</v>
      </c>
      <c r="L14" s="26">
        <f t="shared" si="1"/>
        <v>953462.58924559236</v>
      </c>
    </row>
    <row r="15" spans="6:16">
      <c r="J15" s="19">
        <v>120</v>
      </c>
      <c r="K15" s="29">
        <f t="shared" si="0"/>
        <v>109544511.50103322</v>
      </c>
      <c r="L15" s="26">
        <f t="shared" si="1"/>
        <v>912870.92917527677</v>
      </c>
    </row>
    <row r="16" spans="6:16">
      <c r="J16" s="19">
        <v>130</v>
      </c>
      <c r="K16" s="29">
        <f t="shared" si="0"/>
        <v>114017542.50991379</v>
      </c>
      <c r="L16" s="26">
        <f t="shared" si="1"/>
        <v>877058.01930702908</v>
      </c>
    </row>
    <row r="17" spans="5:12">
      <c r="F17" s="6" t="e">
        <f>SUM(#REF!)</f>
        <v>#REF!</v>
      </c>
      <c r="J17" s="19">
        <v>140</v>
      </c>
      <c r="K17" s="29">
        <f t="shared" si="0"/>
        <v>118321595.66199233</v>
      </c>
      <c r="L17" s="26">
        <f t="shared" si="1"/>
        <v>845154.25472851656</v>
      </c>
    </row>
    <row r="18" spans="5:12">
      <c r="J18" s="19">
        <v>150</v>
      </c>
      <c r="K18" s="29">
        <f t="shared" si="0"/>
        <v>122474487.1391589</v>
      </c>
      <c r="L18" s="26">
        <f t="shared" si="1"/>
        <v>816496.580927726</v>
      </c>
    </row>
    <row r="19" spans="5:12">
      <c r="J19" s="19">
        <v>160</v>
      </c>
      <c r="K19" s="29">
        <f t="shared" si="0"/>
        <v>126491106.40673518</v>
      </c>
      <c r="L19" s="26">
        <f t="shared" si="1"/>
        <v>790569.41504209489</v>
      </c>
    </row>
    <row r="20" spans="5:12">
      <c r="J20" s="19">
        <v>170</v>
      </c>
      <c r="K20" s="29">
        <f t="shared" si="0"/>
        <v>130384048.10405298</v>
      </c>
      <c r="L20" s="26">
        <f t="shared" si="1"/>
        <v>766964.98884737049</v>
      </c>
    </row>
    <row r="21" spans="5:12">
      <c r="J21" s="19">
        <v>180</v>
      </c>
      <c r="K21" s="29">
        <f t="shared" si="0"/>
        <v>134164078.64998738</v>
      </c>
      <c r="L21" s="26">
        <f t="shared" si="1"/>
        <v>745355.99249992997</v>
      </c>
    </row>
    <row r="22" spans="5:12">
      <c r="J22" s="19">
        <v>190</v>
      </c>
      <c r="K22" s="29">
        <f t="shared" si="0"/>
        <v>137840487.52090222</v>
      </c>
      <c r="L22" s="26">
        <f t="shared" si="1"/>
        <v>725476.25011001166</v>
      </c>
    </row>
    <row r="23" spans="5:12">
      <c r="J23" s="19">
        <v>200</v>
      </c>
      <c r="K23" s="29">
        <f t="shared" si="0"/>
        <v>141421356.23730952</v>
      </c>
      <c r="L23" s="26">
        <f t="shared" si="1"/>
        <v>707106.7811865476</v>
      </c>
    </row>
    <row r="24" spans="5:12">
      <c r="J24" s="19">
        <v>210</v>
      </c>
      <c r="K24" s="29">
        <f t="shared" si="0"/>
        <v>144913767.46189439</v>
      </c>
      <c r="L24" s="26">
        <f t="shared" si="1"/>
        <v>690065.5593423543</v>
      </c>
    </row>
    <row r="25" spans="5:12">
      <c r="J25" s="19">
        <v>220</v>
      </c>
      <c r="K25" s="29">
        <f t="shared" si="0"/>
        <v>148323969.74191326</v>
      </c>
      <c r="L25" s="26">
        <f t="shared" si="1"/>
        <v>674199.86246324214</v>
      </c>
    </row>
    <row r="26" spans="5:12">
      <c r="E26" s="31"/>
      <c r="J26" s="19">
        <v>230</v>
      </c>
      <c r="K26" s="29">
        <f t="shared" si="0"/>
        <v>151657508.88103101</v>
      </c>
      <c r="L26" s="26">
        <f t="shared" ref="L26:L43" si="2">K26/J26</f>
        <v>659380.47339578695</v>
      </c>
    </row>
    <row r="27" spans="5:12">
      <c r="J27" s="19">
        <v>240</v>
      </c>
      <c r="K27" s="29">
        <f t="shared" si="0"/>
        <v>154919333.84829667</v>
      </c>
      <c r="L27" s="26">
        <f t="shared" si="2"/>
        <v>645497.22436790285</v>
      </c>
    </row>
    <row r="28" spans="5:12">
      <c r="J28" s="19">
        <v>250</v>
      </c>
      <c r="K28" s="29">
        <f t="shared" si="0"/>
        <v>158113883.00841898</v>
      </c>
      <c r="L28" s="26">
        <f t="shared" si="2"/>
        <v>632455.53203367593</v>
      </c>
    </row>
    <row r="29" spans="5:12">
      <c r="J29" s="19">
        <v>260</v>
      </c>
      <c r="K29" s="29">
        <f t="shared" si="0"/>
        <v>161245154.96597099</v>
      </c>
      <c r="L29" s="26">
        <f t="shared" si="2"/>
        <v>620173.67294604226</v>
      </c>
    </row>
    <row r="30" spans="5:12">
      <c r="J30" s="19">
        <v>270</v>
      </c>
      <c r="K30" s="29">
        <f t="shared" si="0"/>
        <v>164316767.25154984</v>
      </c>
      <c r="L30" s="26">
        <f t="shared" si="2"/>
        <v>608580.61945018463</v>
      </c>
    </row>
    <row r="31" spans="5:12">
      <c r="J31" s="19">
        <v>280</v>
      </c>
      <c r="K31" s="29">
        <f t="shared" si="0"/>
        <v>167332005.30681512</v>
      </c>
      <c r="L31" s="26">
        <f t="shared" si="2"/>
        <v>597614.30466719682</v>
      </c>
    </row>
    <row r="32" spans="5:12">
      <c r="J32" s="19">
        <v>290</v>
      </c>
      <c r="K32" s="29">
        <f t="shared" si="0"/>
        <v>170293863.65926403</v>
      </c>
      <c r="L32" s="26">
        <f t="shared" si="2"/>
        <v>587220.21951470349</v>
      </c>
    </row>
    <row r="33" spans="10:12">
      <c r="J33" s="19">
        <v>300</v>
      </c>
      <c r="K33" s="29">
        <f t="shared" si="0"/>
        <v>173205080.75688773</v>
      </c>
      <c r="L33" s="26">
        <f t="shared" si="2"/>
        <v>577350.26918962575</v>
      </c>
    </row>
    <row r="34" spans="10:12">
      <c r="J34" s="19">
        <v>310</v>
      </c>
      <c r="K34" s="29">
        <f t="shared" si="0"/>
        <v>176068168.61659008</v>
      </c>
      <c r="L34" s="26">
        <f t="shared" si="2"/>
        <v>567961.83424706478</v>
      </c>
    </row>
    <row r="35" spans="10:12">
      <c r="J35" s="19">
        <v>320</v>
      </c>
      <c r="K35" s="29">
        <f t="shared" si="0"/>
        <v>178885438.19998318</v>
      </c>
      <c r="L35" s="26">
        <f t="shared" si="2"/>
        <v>559016.99437494739</v>
      </c>
    </row>
    <row r="36" spans="10:12">
      <c r="J36" s="19">
        <v>330</v>
      </c>
      <c r="K36" s="29">
        <f t="shared" si="0"/>
        <v>181659021.24584949</v>
      </c>
      <c r="L36" s="26">
        <f t="shared" si="2"/>
        <v>550481.88256318029</v>
      </c>
    </row>
    <row r="37" spans="10:12">
      <c r="J37" s="19">
        <v>340</v>
      </c>
      <c r="K37" s="29">
        <f t="shared" si="0"/>
        <v>184390889.14585775</v>
      </c>
      <c r="L37" s="26">
        <f t="shared" si="2"/>
        <v>542326.14454664045</v>
      </c>
    </row>
    <row r="38" spans="10:12">
      <c r="J38" s="19">
        <v>350</v>
      </c>
      <c r="K38" s="29">
        <f t="shared" si="0"/>
        <v>187082869.33869708</v>
      </c>
      <c r="L38" s="26">
        <f t="shared" si="2"/>
        <v>534522.48382484878</v>
      </c>
    </row>
    <row r="39" spans="10:12">
      <c r="J39" s="19">
        <v>360</v>
      </c>
      <c r="K39" s="29">
        <f t="shared" si="0"/>
        <v>189736659.61010277</v>
      </c>
      <c r="L39" s="26">
        <f t="shared" si="2"/>
        <v>527046.27669472992</v>
      </c>
    </row>
    <row r="40" spans="10:12">
      <c r="J40" s="19">
        <v>370</v>
      </c>
      <c r="K40" s="29">
        <f t="shared" si="0"/>
        <v>192353840.61671343</v>
      </c>
      <c r="L40" s="26">
        <f t="shared" si="2"/>
        <v>519875.24491003633</v>
      </c>
    </row>
    <row r="41" spans="10:12">
      <c r="J41" s="19">
        <v>380</v>
      </c>
      <c r="K41" s="29">
        <f t="shared" si="0"/>
        <v>194935886.89617926</v>
      </c>
      <c r="L41" s="26">
        <f t="shared" si="2"/>
        <v>512989.17604257702</v>
      </c>
    </row>
    <row r="42" spans="10:12">
      <c r="J42" s="19">
        <v>390</v>
      </c>
      <c r="K42" s="29">
        <f t="shared" si="0"/>
        <v>197484176.58131498</v>
      </c>
      <c r="L42" s="26">
        <f t="shared" si="2"/>
        <v>506369.68354183331</v>
      </c>
    </row>
    <row r="43" spans="10:12" ht="15.75" thickBot="1">
      <c r="J43" s="20">
        <v>400</v>
      </c>
      <c r="K43" s="30">
        <f t="shared" si="0"/>
        <v>200000000</v>
      </c>
      <c r="L43" s="27">
        <f t="shared" si="2"/>
        <v>500000</v>
      </c>
    </row>
  </sheetData>
  <mergeCells count="1">
    <mergeCell ref="N3:P7"/>
  </mergeCells>
  <pageMargins left="0.7" right="0.7" top="0.75" bottom="0.75" header="0.3" footer="0.3"/>
  <pageSetup orientation="portrait" horizontalDpi="360" verticalDpi="360" r:id="rId1"/>
  <drawing r:id="rId2"/>
  <legacyDrawing r:id="rId3"/>
  <oleObjects>
    <oleObject progId="Equation.DSMT4" shapeId="4098" r:id="rId4"/>
  </oleObjects>
</worksheet>
</file>

<file path=xl/worksheets/sheet3.xml><?xml version="1.0" encoding="utf-8"?>
<worksheet xmlns="http://schemas.openxmlformats.org/spreadsheetml/2006/main" xmlns:r="http://schemas.openxmlformats.org/officeDocument/2006/relationships">
  <sheetPr codeName="Hoja1"/>
  <dimension ref="B2:M369"/>
  <sheetViews>
    <sheetView tabSelected="1" workbookViewId="0">
      <selection activeCell="J9" sqref="J9"/>
    </sheetView>
  </sheetViews>
  <sheetFormatPr baseColWidth="10" defaultRowHeight="15"/>
  <cols>
    <col min="2" max="2" width="4" style="42" bestFit="1" customWidth="1"/>
    <col min="3" max="3" width="7.7109375" style="42" bestFit="1" customWidth="1"/>
    <col min="4" max="4" width="21" style="42"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35" t="s">
        <v>12</v>
      </c>
      <c r="C3" s="36" t="s">
        <v>0</v>
      </c>
      <c r="D3" s="37" t="s">
        <v>32</v>
      </c>
      <c r="E3" s="43" t="s">
        <v>31</v>
      </c>
      <c r="F3" s="43" t="s">
        <v>30</v>
      </c>
      <c r="G3" s="43" t="s">
        <v>41</v>
      </c>
      <c r="H3" s="43" t="s">
        <v>30</v>
      </c>
    </row>
    <row r="4" spans="2:13" ht="16.5" thickTop="1" thickBot="1">
      <c r="B4" s="38">
        <v>1</v>
      </c>
      <c r="C4" s="39">
        <v>465</v>
      </c>
      <c r="D4" s="39">
        <f t="shared" ref="D4:D67" si="0">C4-$L$6</f>
        <v>-122</v>
      </c>
      <c r="E4" s="39">
        <f>D4*$L$17*1</f>
        <v>-54900</v>
      </c>
      <c r="F4" s="39">
        <f>D4*$L$18*-1</f>
        <v>3660</v>
      </c>
      <c r="G4" s="39">
        <f t="shared" ref="G4:G67" si="1">IF(E4&lt;0,0,E4)</f>
        <v>0</v>
      </c>
      <c r="H4" s="39">
        <f t="shared" ref="H4:H67" si="2">IF(F4&lt;0,0,F4)</f>
        <v>3660</v>
      </c>
      <c r="J4" s="59"/>
      <c r="K4" s="45" t="s">
        <v>29</v>
      </c>
      <c r="L4" s="99">
        <f>SUM(G4:H368)</f>
        <v>1135890</v>
      </c>
    </row>
    <row r="5" spans="2:13" ht="15.75" thickBot="1">
      <c r="B5" s="38">
        <v>2</v>
      </c>
      <c r="C5" s="39">
        <v>514</v>
      </c>
      <c r="D5" s="39">
        <f t="shared" si="0"/>
        <v>-73</v>
      </c>
      <c r="E5" s="39">
        <f t="shared" ref="E5:E68" si="3">D5*$L$17*1</f>
        <v>-32850</v>
      </c>
      <c r="F5" s="39">
        <f t="shared" ref="F5:F68" si="4">D5*$L$18*-1</f>
        <v>2190</v>
      </c>
      <c r="G5" s="39">
        <f t="shared" si="1"/>
        <v>0</v>
      </c>
      <c r="H5" s="39">
        <f t="shared" si="2"/>
        <v>2190</v>
      </c>
      <c r="J5" s="59"/>
      <c r="K5" s="46" t="s">
        <v>34</v>
      </c>
      <c r="L5" s="47"/>
      <c r="M5" s="33"/>
    </row>
    <row r="6" spans="2:13" ht="15.75" thickBot="1">
      <c r="B6" s="38">
        <v>3</v>
      </c>
      <c r="C6" s="39">
        <v>461</v>
      </c>
      <c r="D6" s="39">
        <f t="shared" si="0"/>
        <v>-126</v>
      </c>
      <c r="E6" s="39">
        <f t="shared" si="3"/>
        <v>-56700</v>
      </c>
      <c r="F6" s="39">
        <f t="shared" si="4"/>
        <v>3780</v>
      </c>
      <c r="G6" s="39">
        <f t="shared" si="1"/>
        <v>0</v>
      </c>
      <c r="H6" s="39">
        <f t="shared" si="2"/>
        <v>3780</v>
      </c>
      <c r="J6" s="59"/>
      <c r="K6" s="48" t="s">
        <v>33</v>
      </c>
      <c r="L6" s="98">
        <v>587</v>
      </c>
    </row>
    <row r="7" spans="2:13" ht="15.75" thickBot="1">
      <c r="B7" s="38">
        <v>4</v>
      </c>
      <c r="C7" s="39">
        <v>512</v>
      </c>
      <c r="D7" s="39">
        <f t="shared" si="0"/>
        <v>-75</v>
      </c>
      <c r="E7" s="39">
        <f t="shared" si="3"/>
        <v>-33750</v>
      </c>
      <c r="F7" s="39">
        <f t="shared" si="4"/>
        <v>2250</v>
      </c>
      <c r="G7" s="39">
        <f t="shared" si="1"/>
        <v>0</v>
      </c>
      <c r="H7" s="39">
        <f t="shared" si="2"/>
        <v>2250</v>
      </c>
      <c r="J7" s="60"/>
    </row>
    <row r="8" spans="2:13" ht="15.75" thickBot="1">
      <c r="B8" s="38">
        <v>5</v>
      </c>
      <c r="C8" s="39">
        <v>443</v>
      </c>
      <c r="D8" s="39">
        <f t="shared" si="0"/>
        <v>-144</v>
      </c>
      <c r="E8" s="39">
        <f t="shared" si="3"/>
        <v>-64800</v>
      </c>
      <c r="F8" s="39">
        <f t="shared" si="4"/>
        <v>4320</v>
      </c>
      <c r="G8" s="39">
        <f t="shared" si="1"/>
        <v>0</v>
      </c>
      <c r="H8" s="39">
        <f t="shared" si="2"/>
        <v>4320</v>
      </c>
      <c r="J8" s="60"/>
      <c r="K8" s="44" t="s">
        <v>8</v>
      </c>
      <c r="L8" s="44">
        <f>MIN(C4:C368)</f>
        <v>376</v>
      </c>
    </row>
    <row r="9" spans="2:13" ht="15.75" thickBot="1">
      <c r="B9" s="38">
        <v>6</v>
      </c>
      <c r="C9" s="39">
        <v>524</v>
      </c>
      <c r="D9" s="39">
        <f t="shared" si="0"/>
        <v>-63</v>
      </c>
      <c r="E9" s="39">
        <f t="shared" si="3"/>
        <v>-28350</v>
      </c>
      <c r="F9" s="39">
        <f t="shared" si="4"/>
        <v>1890</v>
      </c>
      <c r="G9" s="39">
        <f t="shared" si="1"/>
        <v>0</v>
      </c>
      <c r="H9" s="39">
        <f t="shared" si="2"/>
        <v>1890</v>
      </c>
      <c r="J9" s="60"/>
      <c r="K9" s="44" t="s">
        <v>7</v>
      </c>
      <c r="L9" s="60">
        <f>MAX(C4:C368)</f>
        <v>651</v>
      </c>
    </row>
    <row r="10" spans="2:13" ht="15.75" thickBot="1">
      <c r="B10" s="38">
        <v>7</v>
      </c>
      <c r="C10" s="39">
        <v>482</v>
      </c>
      <c r="D10" s="39">
        <f t="shared" si="0"/>
        <v>-105</v>
      </c>
      <c r="E10" s="39">
        <f t="shared" si="3"/>
        <v>-47250</v>
      </c>
      <c r="F10" s="39">
        <f t="shared" si="4"/>
        <v>3150</v>
      </c>
      <c r="G10" s="39">
        <f t="shared" si="1"/>
        <v>0</v>
      </c>
      <c r="H10" s="39">
        <f t="shared" si="2"/>
        <v>3150</v>
      </c>
      <c r="J10" s="60"/>
      <c r="K10" s="60"/>
    </row>
    <row r="11" spans="2:13" ht="15.75" thickBot="1">
      <c r="B11" s="38">
        <v>8</v>
      </c>
      <c r="C11" s="39">
        <v>526</v>
      </c>
      <c r="D11" s="39">
        <f t="shared" si="0"/>
        <v>-61</v>
      </c>
      <c r="E11" s="39">
        <f t="shared" si="3"/>
        <v>-27450</v>
      </c>
      <c r="F11" s="39">
        <f t="shared" si="4"/>
        <v>1830</v>
      </c>
      <c r="G11" s="39">
        <f t="shared" si="1"/>
        <v>0</v>
      </c>
      <c r="H11" s="39">
        <f t="shared" si="2"/>
        <v>1830</v>
      </c>
      <c r="J11" s="60"/>
      <c r="K11" s="60"/>
    </row>
    <row r="12" spans="2:13" ht="15.75" thickBot="1">
      <c r="B12" s="38">
        <v>9</v>
      </c>
      <c r="C12" s="39">
        <v>520</v>
      </c>
      <c r="D12" s="39">
        <f t="shared" si="0"/>
        <v>-67</v>
      </c>
      <c r="E12" s="39">
        <f t="shared" si="3"/>
        <v>-30150</v>
      </c>
      <c r="F12" s="39">
        <f t="shared" si="4"/>
        <v>2010</v>
      </c>
      <c r="G12" s="39">
        <f t="shared" si="1"/>
        <v>0</v>
      </c>
      <c r="H12" s="39">
        <f t="shared" si="2"/>
        <v>2010</v>
      </c>
      <c r="J12" s="60"/>
      <c r="K12" s="60"/>
    </row>
    <row r="13" spans="2:13" ht="15.75" thickBot="1">
      <c r="B13" s="38">
        <v>10</v>
      </c>
      <c r="C13" s="39">
        <v>506</v>
      </c>
      <c r="D13" s="39">
        <f t="shared" si="0"/>
        <v>-81</v>
      </c>
      <c r="E13" s="39">
        <f t="shared" si="3"/>
        <v>-36450</v>
      </c>
      <c r="F13" s="39">
        <f t="shared" si="4"/>
        <v>2430</v>
      </c>
      <c r="G13" s="39">
        <f t="shared" si="1"/>
        <v>0</v>
      </c>
      <c r="H13" s="39">
        <f t="shared" si="2"/>
        <v>2430</v>
      </c>
      <c r="K13" s="60"/>
    </row>
    <row r="14" spans="2:13" ht="16.5" thickTop="1" thickBot="1">
      <c r="B14" s="38">
        <v>11</v>
      </c>
      <c r="C14" s="39">
        <v>519</v>
      </c>
      <c r="D14" s="39">
        <f t="shared" si="0"/>
        <v>-68</v>
      </c>
      <c r="E14" s="39">
        <f t="shared" si="3"/>
        <v>-30600</v>
      </c>
      <c r="F14" s="39">
        <f t="shared" si="4"/>
        <v>2040</v>
      </c>
      <c r="G14" s="39">
        <f t="shared" si="1"/>
        <v>0</v>
      </c>
      <c r="H14" s="39">
        <f t="shared" si="2"/>
        <v>2040</v>
      </c>
      <c r="J14" s="51"/>
      <c r="K14" s="49" t="s">
        <v>35</v>
      </c>
      <c r="L14" s="50"/>
    </row>
    <row r="15" spans="2:13" ht="15.75" thickBot="1">
      <c r="B15" s="38">
        <v>12</v>
      </c>
      <c r="C15" s="39">
        <v>480</v>
      </c>
      <c r="D15" s="39">
        <f t="shared" si="0"/>
        <v>-107</v>
      </c>
      <c r="E15" s="39">
        <f t="shared" si="3"/>
        <v>-48150</v>
      </c>
      <c r="F15" s="39">
        <f t="shared" si="4"/>
        <v>3210</v>
      </c>
      <c r="G15" s="39">
        <f t="shared" si="1"/>
        <v>0</v>
      </c>
      <c r="H15" s="39">
        <f t="shared" si="2"/>
        <v>3210</v>
      </c>
      <c r="J15" s="51"/>
      <c r="K15" s="52" t="s">
        <v>36</v>
      </c>
      <c r="L15" s="53">
        <v>600</v>
      </c>
    </row>
    <row r="16" spans="2:13" ht="15.75" thickBot="1">
      <c r="B16" s="38">
        <v>13</v>
      </c>
      <c r="C16" s="39">
        <v>417</v>
      </c>
      <c r="D16" s="39">
        <f t="shared" si="0"/>
        <v>-170</v>
      </c>
      <c r="E16" s="39">
        <f t="shared" si="3"/>
        <v>-76500</v>
      </c>
      <c r="F16" s="39">
        <f t="shared" si="4"/>
        <v>5100</v>
      </c>
      <c r="G16" s="39">
        <f t="shared" si="1"/>
        <v>0</v>
      </c>
      <c r="H16" s="39">
        <f t="shared" si="2"/>
        <v>5100</v>
      </c>
      <c r="J16" s="51"/>
      <c r="K16" s="54" t="s">
        <v>37</v>
      </c>
      <c r="L16" s="55">
        <v>150</v>
      </c>
    </row>
    <row r="17" spans="2:12" ht="15.75" thickBot="1">
      <c r="B17" s="38">
        <v>14</v>
      </c>
      <c r="C17" s="39">
        <v>500</v>
      </c>
      <c r="D17" s="39">
        <f t="shared" si="0"/>
        <v>-87</v>
      </c>
      <c r="E17" s="39">
        <f t="shared" si="3"/>
        <v>-39150</v>
      </c>
      <c r="F17" s="39">
        <f t="shared" si="4"/>
        <v>2610</v>
      </c>
      <c r="G17" s="39">
        <f t="shared" si="1"/>
        <v>0</v>
      </c>
      <c r="H17" s="39">
        <f t="shared" si="2"/>
        <v>2610</v>
      </c>
      <c r="J17" s="51"/>
      <c r="K17" s="52" t="s">
        <v>40</v>
      </c>
      <c r="L17" s="53">
        <v>450</v>
      </c>
    </row>
    <row r="18" spans="2:12" ht="15.75" thickBot="1">
      <c r="B18" s="38">
        <v>15</v>
      </c>
      <c r="C18" s="39">
        <v>482</v>
      </c>
      <c r="D18" s="39">
        <f t="shared" si="0"/>
        <v>-105</v>
      </c>
      <c r="E18" s="39">
        <f t="shared" si="3"/>
        <v>-47250</v>
      </c>
      <c r="F18" s="39">
        <f t="shared" si="4"/>
        <v>3150</v>
      </c>
      <c r="G18" s="39">
        <f t="shared" si="1"/>
        <v>0</v>
      </c>
      <c r="H18" s="39">
        <f t="shared" si="2"/>
        <v>3150</v>
      </c>
      <c r="J18" s="51"/>
      <c r="K18" s="54" t="s">
        <v>38</v>
      </c>
      <c r="L18" s="55">
        <v>30</v>
      </c>
    </row>
    <row r="19" spans="2:12" ht="15.75" thickBot="1">
      <c r="B19" s="38">
        <v>16</v>
      </c>
      <c r="C19" s="39">
        <v>597</v>
      </c>
      <c r="D19" s="39">
        <f t="shared" si="0"/>
        <v>10</v>
      </c>
      <c r="E19" s="39">
        <f t="shared" si="3"/>
        <v>4500</v>
      </c>
      <c r="F19" s="39">
        <f t="shared" si="4"/>
        <v>-300</v>
      </c>
      <c r="G19" s="39">
        <f t="shared" si="1"/>
        <v>4500</v>
      </c>
      <c r="H19" s="39">
        <f t="shared" si="2"/>
        <v>0</v>
      </c>
      <c r="J19" s="51"/>
      <c r="K19" s="56" t="s">
        <v>39</v>
      </c>
      <c r="L19" s="57">
        <v>5</v>
      </c>
    </row>
    <row r="20" spans="2:12" ht="15.75" thickBot="1">
      <c r="B20" s="38">
        <v>17</v>
      </c>
      <c r="C20" s="39">
        <v>471</v>
      </c>
      <c r="D20" s="39">
        <f t="shared" si="0"/>
        <v>-116</v>
      </c>
      <c r="E20" s="39">
        <f t="shared" si="3"/>
        <v>-52200</v>
      </c>
      <c r="F20" s="39">
        <f t="shared" si="4"/>
        <v>3480</v>
      </c>
      <c r="G20" s="39">
        <f t="shared" si="1"/>
        <v>0</v>
      </c>
      <c r="H20" s="39">
        <f t="shared" si="2"/>
        <v>3480</v>
      </c>
    </row>
    <row r="21" spans="2:12" ht="15.75" thickBot="1">
      <c r="B21" s="38">
        <v>18</v>
      </c>
      <c r="C21" s="39">
        <v>508</v>
      </c>
      <c r="D21" s="39">
        <f t="shared" si="0"/>
        <v>-79</v>
      </c>
      <c r="E21" s="39">
        <f t="shared" si="3"/>
        <v>-35550</v>
      </c>
      <c r="F21" s="39">
        <f t="shared" si="4"/>
        <v>2370</v>
      </c>
      <c r="G21" s="39">
        <f t="shared" si="1"/>
        <v>0</v>
      </c>
      <c r="H21" s="39">
        <f t="shared" si="2"/>
        <v>2370</v>
      </c>
    </row>
    <row r="22" spans="2:12" ht="15.75" thickBot="1">
      <c r="B22" s="38">
        <v>19</v>
      </c>
      <c r="C22" s="39">
        <v>617</v>
      </c>
      <c r="D22" s="39">
        <f t="shared" si="0"/>
        <v>30</v>
      </c>
      <c r="E22" s="39">
        <f t="shared" si="3"/>
        <v>13500</v>
      </c>
      <c r="F22" s="39">
        <f t="shared" si="4"/>
        <v>-900</v>
      </c>
      <c r="G22" s="39">
        <f t="shared" si="1"/>
        <v>13500</v>
      </c>
      <c r="H22" s="39">
        <f t="shared" si="2"/>
        <v>0</v>
      </c>
    </row>
    <row r="23" spans="2:12" ht="15.75" thickBot="1">
      <c r="B23" s="38">
        <v>20</v>
      </c>
      <c r="C23" s="39">
        <v>497</v>
      </c>
      <c r="D23" s="39">
        <f t="shared" si="0"/>
        <v>-90</v>
      </c>
      <c r="E23" s="39">
        <f t="shared" si="3"/>
        <v>-40500</v>
      </c>
      <c r="F23" s="39">
        <f t="shared" si="4"/>
        <v>2700</v>
      </c>
      <c r="G23" s="39">
        <f t="shared" si="1"/>
        <v>0</v>
      </c>
      <c r="H23" s="39">
        <f t="shared" si="2"/>
        <v>2700</v>
      </c>
    </row>
    <row r="24" spans="2:12" ht="15.75" thickBot="1">
      <c r="B24" s="38">
        <v>21</v>
      </c>
      <c r="C24" s="39">
        <v>504</v>
      </c>
      <c r="D24" s="39">
        <f t="shared" si="0"/>
        <v>-83</v>
      </c>
      <c r="E24" s="39">
        <f t="shared" si="3"/>
        <v>-37350</v>
      </c>
      <c r="F24" s="39">
        <f t="shared" si="4"/>
        <v>2490</v>
      </c>
      <c r="G24" s="39">
        <f t="shared" si="1"/>
        <v>0</v>
      </c>
      <c r="H24" s="39">
        <f t="shared" si="2"/>
        <v>2490</v>
      </c>
    </row>
    <row r="25" spans="2:12" ht="15.75" thickBot="1">
      <c r="B25" s="38">
        <v>22</v>
      </c>
      <c r="C25" s="39">
        <v>520</v>
      </c>
      <c r="D25" s="39">
        <f t="shared" si="0"/>
        <v>-67</v>
      </c>
      <c r="E25" s="39">
        <f t="shared" si="3"/>
        <v>-30150</v>
      </c>
      <c r="F25" s="39">
        <f t="shared" si="4"/>
        <v>2010</v>
      </c>
      <c r="G25" s="39">
        <f t="shared" si="1"/>
        <v>0</v>
      </c>
      <c r="H25" s="39">
        <f t="shared" si="2"/>
        <v>2010</v>
      </c>
    </row>
    <row r="26" spans="2:12" ht="15.75" thickBot="1">
      <c r="B26" s="38">
        <v>23</v>
      </c>
      <c r="C26" s="39">
        <v>497</v>
      </c>
      <c r="D26" s="39">
        <f t="shared" si="0"/>
        <v>-90</v>
      </c>
      <c r="E26" s="39">
        <f t="shared" si="3"/>
        <v>-40500</v>
      </c>
      <c r="F26" s="39">
        <f t="shared" si="4"/>
        <v>2700</v>
      </c>
      <c r="G26" s="39">
        <f t="shared" si="1"/>
        <v>0</v>
      </c>
      <c r="H26" s="39">
        <f t="shared" si="2"/>
        <v>2700</v>
      </c>
    </row>
    <row r="27" spans="2:12" ht="15.75" thickBot="1">
      <c r="B27" s="38">
        <v>24</v>
      </c>
      <c r="C27" s="39">
        <v>486</v>
      </c>
      <c r="D27" s="39">
        <f t="shared" si="0"/>
        <v>-101</v>
      </c>
      <c r="E27" s="39">
        <f t="shared" si="3"/>
        <v>-45450</v>
      </c>
      <c r="F27" s="39">
        <f t="shared" si="4"/>
        <v>3030</v>
      </c>
      <c r="G27" s="39">
        <f t="shared" si="1"/>
        <v>0</v>
      </c>
      <c r="H27" s="39">
        <f t="shared" si="2"/>
        <v>3030</v>
      </c>
    </row>
    <row r="28" spans="2:12" ht="15.75" thickBot="1">
      <c r="B28" s="38">
        <v>25</v>
      </c>
      <c r="C28" s="39">
        <v>522</v>
      </c>
      <c r="D28" s="39">
        <f t="shared" si="0"/>
        <v>-65</v>
      </c>
      <c r="E28" s="39">
        <f t="shared" si="3"/>
        <v>-29250</v>
      </c>
      <c r="F28" s="39">
        <f t="shared" si="4"/>
        <v>1950</v>
      </c>
      <c r="G28" s="39">
        <f t="shared" si="1"/>
        <v>0</v>
      </c>
      <c r="H28" s="39">
        <f t="shared" si="2"/>
        <v>1950</v>
      </c>
    </row>
    <row r="29" spans="2:12" ht="15.75" thickBot="1">
      <c r="B29" s="38">
        <v>26</v>
      </c>
      <c r="C29" s="39">
        <v>463</v>
      </c>
      <c r="D29" s="39">
        <f t="shared" si="0"/>
        <v>-124</v>
      </c>
      <c r="E29" s="39">
        <f t="shared" si="3"/>
        <v>-55800</v>
      </c>
      <c r="F29" s="39">
        <f t="shared" si="4"/>
        <v>3720</v>
      </c>
      <c r="G29" s="39">
        <f t="shared" si="1"/>
        <v>0</v>
      </c>
      <c r="H29" s="39">
        <f t="shared" si="2"/>
        <v>3720</v>
      </c>
    </row>
    <row r="30" spans="2:12" ht="15.75" thickBot="1">
      <c r="B30" s="38">
        <v>27</v>
      </c>
      <c r="C30" s="39">
        <v>547</v>
      </c>
      <c r="D30" s="39">
        <f t="shared" si="0"/>
        <v>-40</v>
      </c>
      <c r="E30" s="39">
        <f t="shared" si="3"/>
        <v>-18000</v>
      </c>
      <c r="F30" s="39">
        <f t="shared" si="4"/>
        <v>1200</v>
      </c>
      <c r="G30" s="39">
        <f t="shared" si="1"/>
        <v>0</v>
      </c>
      <c r="H30" s="39">
        <f t="shared" si="2"/>
        <v>1200</v>
      </c>
    </row>
    <row r="31" spans="2:12" ht="15.75" thickBot="1">
      <c r="B31" s="38">
        <v>28</v>
      </c>
      <c r="C31" s="39">
        <v>532</v>
      </c>
      <c r="D31" s="39">
        <f t="shared" si="0"/>
        <v>-55</v>
      </c>
      <c r="E31" s="39">
        <f t="shared" si="3"/>
        <v>-24750</v>
      </c>
      <c r="F31" s="39">
        <f t="shared" si="4"/>
        <v>1650</v>
      </c>
      <c r="G31" s="39">
        <f t="shared" si="1"/>
        <v>0</v>
      </c>
      <c r="H31" s="39">
        <f t="shared" si="2"/>
        <v>1650</v>
      </c>
    </row>
    <row r="32" spans="2:12" ht="15.75" thickBot="1">
      <c r="B32" s="38">
        <v>29</v>
      </c>
      <c r="C32" s="39">
        <v>464</v>
      </c>
      <c r="D32" s="39">
        <f t="shared" si="0"/>
        <v>-123</v>
      </c>
      <c r="E32" s="39">
        <f t="shared" si="3"/>
        <v>-55350</v>
      </c>
      <c r="F32" s="39">
        <f t="shared" si="4"/>
        <v>3690</v>
      </c>
      <c r="G32" s="39">
        <f t="shared" si="1"/>
        <v>0</v>
      </c>
      <c r="H32" s="39">
        <f t="shared" si="2"/>
        <v>3690</v>
      </c>
    </row>
    <row r="33" spans="2:8" ht="15.75" thickBot="1">
      <c r="B33" s="38">
        <v>30</v>
      </c>
      <c r="C33" s="39">
        <v>466</v>
      </c>
      <c r="D33" s="39">
        <f t="shared" si="0"/>
        <v>-121</v>
      </c>
      <c r="E33" s="39">
        <f t="shared" si="3"/>
        <v>-54450</v>
      </c>
      <c r="F33" s="39">
        <f t="shared" si="4"/>
        <v>3630</v>
      </c>
      <c r="G33" s="39">
        <f t="shared" si="1"/>
        <v>0</v>
      </c>
      <c r="H33" s="39">
        <f t="shared" si="2"/>
        <v>3630</v>
      </c>
    </row>
    <row r="34" spans="2:8" ht="15.75" thickBot="1">
      <c r="B34" s="38">
        <v>31</v>
      </c>
      <c r="C34" s="39">
        <v>487</v>
      </c>
      <c r="D34" s="39">
        <f t="shared" si="0"/>
        <v>-100</v>
      </c>
      <c r="E34" s="39">
        <f t="shared" si="3"/>
        <v>-45000</v>
      </c>
      <c r="F34" s="39">
        <f t="shared" si="4"/>
        <v>3000</v>
      </c>
      <c r="G34" s="39">
        <f t="shared" si="1"/>
        <v>0</v>
      </c>
      <c r="H34" s="39">
        <f t="shared" si="2"/>
        <v>3000</v>
      </c>
    </row>
    <row r="35" spans="2:8" ht="15.75" thickBot="1">
      <c r="B35" s="38">
        <v>32</v>
      </c>
      <c r="C35" s="39">
        <v>408</v>
      </c>
      <c r="D35" s="39">
        <f t="shared" si="0"/>
        <v>-179</v>
      </c>
      <c r="E35" s="39">
        <f t="shared" si="3"/>
        <v>-80550</v>
      </c>
      <c r="F35" s="39">
        <f t="shared" si="4"/>
        <v>5370</v>
      </c>
      <c r="G35" s="39">
        <f t="shared" si="1"/>
        <v>0</v>
      </c>
      <c r="H35" s="39">
        <f t="shared" si="2"/>
        <v>5370</v>
      </c>
    </row>
    <row r="36" spans="2:8" ht="15.75" thickBot="1">
      <c r="B36" s="38">
        <v>33</v>
      </c>
      <c r="C36" s="39">
        <v>431</v>
      </c>
      <c r="D36" s="39">
        <f t="shared" si="0"/>
        <v>-156</v>
      </c>
      <c r="E36" s="39">
        <f t="shared" si="3"/>
        <v>-70200</v>
      </c>
      <c r="F36" s="39">
        <f t="shared" si="4"/>
        <v>4680</v>
      </c>
      <c r="G36" s="39">
        <f t="shared" si="1"/>
        <v>0</v>
      </c>
      <c r="H36" s="39">
        <f t="shared" si="2"/>
        <v>4680</v>
      </c>
    </row>
    <row r="37" spans="2:8" ht="15.75" thickBot="1">
      <c r="B37" s="38">
        <v>34</v>
      </c>
      <c r="C37" s="39">
        <v>480</v>
      </c>
      <c r="D37" s="39">
        <f t="shared" si="0"/>
        <v>-107</v>
      </c>
      <c r="E37" s="39">
        <f t="shared" si="3"/>
        <v>-48150</v>
      </c>
      <c r="F37" s="39">
        <f t="shared" si="4"/>
        <v>3210</v>
      </c>
      <c r="G37" s="39">
        <f t="shared" si="1"/>
        <v>0</v>
      </c>
      <c r="H37" s="39">
        <f t="shared" si="2"/>
        <v>3210</v>
      </c>
    </row>
    <row r="38" spans="2:8" ht="15.75" thickBot="1">
      <c r="B38" s="38">
        <v>35</v>
      </c>
      <c r="C38" s="39">
        <v>621</v>
      </c>
      <c r="D38" s="39">
        <f t="shared" si="0"/>
        <v>34</v>
      </c>
      <c r="E38" s="39">
        <f t="shared" si="3"/>
        <v>15300</v>
      </c>
      <c r="F38" s="39">
        <f t="shared" si="4"/>
        <v>-1020</v>
      </c>
      <c r="G38" s="39">
        <f t="shared" si="1"/>
        <v>15300</v>
      </c>
      <c r="H38" s="39">
        <f t="shared" si="2"/>
        <v>0</v>
      </c>
    </row>
    <row r="39" spans="2:8" ht="15.75" thickBot="1">
      <c r="B39" s="38">
        <v>36</v>
      </c>
      <c r="C39" s="39">
        <v>492</v>
      </c>
      <c r="D39" s="39">
        <f t="shared" si="0"/>
        <v>-95</v>
      </c>
      <c r="E39" s="39">
        <f t="shared" si="3"/>
        <v>-42750</v>
      </c>
      <c r="F39" s="39">
        <f t="shared" si="4"/>
        <v>2850</v>
      </c>
      <c r="G39" s="39">
        <f t="shared" si="1"/>
        <v>0</v>
      </c>
      <c r="H39" s="39">
        <f t="shared" si="2"/>
        <v>2850</v>
      </c>
    </row>
    <row r="40" spans="2:8" ht="15.75" thickBot="1">
      <c r="B40" s="38">
        <v>37</v>
      </c>
      <c r="C40" s="39">
        <v>542</v>
      </c>
      <c r="D40" s="39">
        <f t="shared" si="0"/>
        <v>-45</v>
      </c>
      <c r="E40" s="39">
        <f t="shared" si="3"/>
        <v>-20250</v>
      </c>
      <c r="F40" s="39">
        <f t="shared" si="4"/>
        <v>1350</v>
      </c>
      <c r="G40" s="39">
        <f t="shared" si="1"/>
        <v>0</v>
      </c>
      <c r="H40" s="39">
        <f t="shared" si="2"/>
        <v>1350</v>
      </c>
    </row>
    <row r="41" spans="2:8" ht="15.75" thickBot="1">
      <c r="B41" s="38">
        <v>38</v>
      </c>
      <c r="C41" s="39">
        <v>542</v>
      </c>
      <c r="D41" s="39">
        <f t="shared" si="0"/>
        <v>-45</v>
      </c>
      <c r="E41" s="39">
        <f t="shared" si="3"/>
        <v>-20250</v>
      </c>
      <c r="F41" s="39">
        <f t="shared" si="4"/>
        <v>1350</v>
      </c>
      <c r="G41" s="39">
        <f t="shared" si="1"/>
        <v>0</v>
      </c>
      <c r="H41" s="39">
        <f t="shared" si="2"/>
        <v>1350</v>
      </c>
    </row>
    <row r="42" spans="2:8" ht="15.75" thickBot="1">
      <c r="B42" s="38">
        <v>39</v>
      </c>
      <c r="C42" s="39">
        <v>515</v>
      </c>
      <c r="D42" s="39">
        <f t="shared" si="0"/>
        <v>-72</v>
      </c>
      <c r="E42" s="39">
        <f t="shared" si="3"/>
        <v>-32400</v>
      </c>
      <c r="F42" s="39">
        <f t="shared" si="4"/>
        <v>2160</v>
      </c>
      <c r="G42" s="39">
        <f t="shared" si="1"/>
        <v>0</v>
      </c>
      <c r="H42" s="39">
        <f t="shared" si="2"/>
        <v>2160</v>
      </c>
    </row>
    <row r="43" spans="2:8" ht="15.75" thickBot="1">
      <c r="B43" s="38">
        <v>40</v>
      </c>
      <c r="C43" s="39">
        <v>425</v>
      </c>
      <c r="D43" s="39">
        <f t="shared" si="0"/>
        <v>-162</v>
      </c>
      <c r="E43" s="39">
        <f t="shared" si="3"/>
        <v>-72900</v>
      </c>
      <c r="F43" s="39">
        <f t="shared" si="4"/>
        <v>4860</v>
      </c>
      <c r="G43" s="39">
        <f t="shared" si="1"/>
        <v>0</v>
      </c>
      <c r="H43" s="39">
        <f t="shared" si="2"/>
        <v>4860</v>
      </c>
    </row>
    <row r="44" spans="2:8" ht="15.75" thickBot="1">
      <c r="B44" s="38">
        <v>41</v>
      </c>
      <c r="C44" s="39">
        <v>495</v>
      </c>
      <c r="D44" s="39">
        <f t="shared" si="0"/>
        <v>-92</v>
      </c>
      <c r="E44" s="39">
        <f t="shared" si="3"/>
        <v>-41400</v>
      </c>
      <c r="F44" s="39">
        <f t="shared" si="4"/>
        <v>2760</v>
      </c>
      <c r="G44" s="39">
        <f t="shared" si="1"/>
        <v>0</v>
      </c>
      <c r="H44" s="39">
        <f t="shared" si="2"/>
        <v>2760</v>
      </c>
    </row>
    <row r="45" spans="2:8" ht="15.75" thickBot="1">
      <c r="B45" s="38">
        <v>42</v>
      </c>
      <c r="C45" s="39">
        <v>376</v>
      </c>
      <c r="D45" s="39">
        <f t="shared" si="0"/>
        <v>-211</v>
      </c>
      <c r="E45" s="39">
        <f t="shared" si="3"/>
        <v>-94950</v>
      </c>
      <c r="F45" s="39">
        <f t="shared" si="4"/>
        <v>6330</v>
      </c>
      <c r="G45" s="39">
        <f t="shared" si="1"/>
        <v>0</v>
      </c>
      <c r="H45" s="39">
        <f t="shared" si="2"/>
        <v>6330</v>
      </c>
    </row>
    <row r="46" spans="2:8" ht="15.75" thickBot="1">
      <c r="B46" s="38">
        <v>43</v>
      </c>
      <c r="C46" s="39">
        <v>423</v>
      </c>
      <c r="D46" s="39">
        <f t="shared" si="0"/>
        <v>-164</v>
      </c>
      <c r="E46" s="39">
        <f t="shared" si="3"/>
        <v>-73800</v>
      </c>
      <c r="F46" s="39">
        <f t="shared" si="4"/>
        <v>4920</v>
      </c>
      <c r="G46" s="39">
        <f t="shared" si="1"/>
        <v>0</v>
      </c>
      <c r="H46" s="39">
        <f t="shared" si="2"/>
        <v>4920</v>
      </c>
    </row>
    <row r="47" spans="2:8" ht="15.75" thickBot="1">
      <c r="B47" s="38">
        <v>44</v>
      </c>
      <c r="C47" s="39">
        <v>412</v>
      </c>
      <c r="D47" s="39">
        <f t="shared" si="0"/>
        <v>-175</v>
      </c>
      <c r="E47" s="39">
        <f t="shared" si="3"/>
        <v>-78750</v>
      </c>
      <c r="F47" s="39">
        <f t="shared" si="4"/>
        <v>5250</v>
      </c>
      <c r="G47" s="39">
        <f t="shared" si="1"/>
        <v>0</v>
      </c>
      <c r="H47" s="39">
        <f t="shared" si="2"/>
        <v>5250</v>
      </c>
    </row>
    <row r="48" spans="2:8" ht="15.75" thickBot="1">
      <c r="B48" s="38">
        <v>45</v>
      </c>
      <c r="C48" s="39">
        <v>554</v>
      </c>
      <c r="D48" s="39">
        <f t="shared" si="0"/>
        <v>-33</v>
      </c>
      <c r="E48" s="39">
        <f t="shared" si="3"/>
        <v>-14850</v>
      </c>
      <c r="F48" s="39">
        <f t="shared" si="4"/>
        <v>990</v>
      </c>
      <c r="G48" s="39">
        <f t="shared" si="1"/>
        <v>0</v>
      </c>
      <c r="H48" s="39">
        <f t="shared" si="2"/>
        <v>990</v>
      </c>
    </row>
    <row r="49" spans="2:8" ht="15.75" thickBot="1">
      <c r="B49" s="38">
        <v>46</v>
      </c>
      <c r="C49" s="39">
        <v>476</v>
      </c>
      <c r="D49" s="39">
        <f t="shared" si="0"/>
        <v>-111</v>
      </c>
      <c r="E49" s="39">
        <f t="shared" si="3"/>
        <v>-49950</v>
      </c>
      <c r="F49" s="39">
        <f t="shared" si="4"/>
        <v>3330</v>
      </c>
      <c r="G49" s="39">
        <f t="shared" si="1"/>
        <v>0</v>
      </c>
      <c r="H49" s="39">
        <f t="shared" si="2"/>
        <v>3330</v>
      </c>
    </row>
    <row r="50" spans="2:8" ht="15.75" thickBot="1">
      <c r="B50" s="38">
        <v>47</v>
      </c>
      <c r="C50" s="39">
        <v>427</v>
      </c>
      <c r="D50" s="39">
        <f t="shared" si="0"/>
        <v>-160</v>
      </c>
      <c r="E50" s="39">
        <f t="shared" si="3"/>
        <v>-72000</v>
      </c>
      <c r="F50" s="39">
        <f t="shared" si="4"/>
        <v>4800</v>
      </c>
      <c r="G50" s="39">
        <f t="shared" si="1"/>
        <v>0</v>
      </c>
      <c r="H50" s="39">
        <f t="shared" si="2"/>
        <v>4800</v>
      </c>
    </row>
    <row r="51" spans="2:8" ht="15.75" thickBot="1">
      <c r="B51" s="38">
        <v>48</v>
      </c>
      <c r="C51" s="39">
        <v>455</v>
      </c>
      <c r="D51" s="39">
        <f t="shared" si="0"/>
        <v>-132</v>
      </c>
      <c r="E51" s="39">
        <f t="shared" si="3"/>
        <v>-59400</v>
      </c>
      <c r="F51" s="39">
        <f t="shared" si="4"/>
        <v>3960</v>
      </c>
      <c r="G51" s="39">
        <f t="shared" si="1"/>
        <v>0</v>
      </c>
      <c r="H51" s="39">
        <f t="shared" si="2"/>
        <v>3960</v>
      </c>
    </row>
    <row r="52" spans="2:8" ht="15.75" thickBot="1">
      <c r="B52" s="38">
        <v>49</v>
      </c>
      <c r="C52" s="39">
        <v>461</v>
      </c>
      <c r="D52" s="39">
        <f t="shared" si="0"/>
        <v>-126</v>
      </c>
      <c r="E52" s="39">
        <f t="shared" si="3"/>
        <v>-56700</v>
      </c>
      <c r="F52" s="39">
        <f t="shared" si="4"/>
        <v>3780</v>
      </c>
      <c r="G52" s="39">
        <f t="shared" si="1"/>
        <v>0</v>
      </c>
      <c r="H52" s="39">
        <f t="shared" si="2"/>
        <v>3780</v>
      </c>
    </row>
    <row r="53" spans="2:8" ht="15.75" thickBot="1">
      <c r="B53" s="38">
        <v>50</v>
      </c>
      <c r="C53" s="39">
        <v>543</v>
      </c>
      <c r="D53" s="39">
        <f t="shared" si="0"/>
        <v>-44</v>
      </c>
      <c r="E53" s="39">
        <f t="shared" si="3"/>
        <v>-19800</v>
      </c>
      <c r="F53" s="39">
        <f t="shared" si="4"/>
        <v>1320</v>
      </c>
      <c r="G53" s="39">
        <f t="shared" si="1"/>
        <v>0</v>
      </c>
      <c r="H53" s="39">
        <f t="shared" si="2"/>
        <v>1320</v>
      </c>
    </row>
    <row r="54" spans="2:8" ht="15.75" thickBot="1">
      <c r="B54" s="38">
        <v>51</v>
      </c>
      <c r="C54" s="39">
        <v>570</v>
      </c>
      <c r="D54" s="39">
        <f t="shared" si="0"/>
        <v>-17</v>
      </c>
      <c r="E54" s="39">
        <f t="shared" si="3"/>
        <v>-7650</v>
      </c>
      <c r="F54" s="39">
        <f t="shared" si="4"/>
        <v>510</v>
      </c>
      <c r="G54" s="39">
        <f t="shared" si="1"/>
        <v>0</v>
      </c>
      <c r="H54" s="39">
        <f t="shared" si="2"/>
        <v>510</v>
      </c>
    </row>
    <row r="55" spans="2:8" ht="15.75" thickBot="1">
      <c r="B55" s="38">
        <v>52</v>
      </c>
      <c r="C55" s="39">
        <v>420</v>
      </c>
      <c r="D55" s="39">
        <f t="shared" si="0"/>
        <v>-167</v>
      </c>
      <c r="E55" s="39">
        <f t="shared" si="3"/>
        <v>-75150</v>
      </c>
      <c r="F55" s="39">
        <f t="shared" si="4"/>
        <v>5010</v>
      </c>
      <c r="G55" s="39">
        <f t="shared" si="1"/>
        <v>0</v>
      </c>
      <c r="H55" s="39">
        <f t="shared" si="2"/>
        <v>5010</v>
      </c>
    </row>
    <row r="56" spans="2:8" ht="15.75" thickBot="1">
      <c r="B56" s="38">
        <v>53</v>
      </c>
      <c r="C56" s="39">
        <v>424</v>
      </c>
      <c r="D56" s="39">
        <f t="shared" si="0"/>
        <v>-163</v>
      </c>
      <c r="E56" s="39">
        <f t="shared" si="3"/>
        <v>-73350</v>
      </c>
      <c r="F56" s="39">
        <f t="shared" si="4"/>
        <v>4890</v>
      </c>
      <c r="G56" s="39">
        <f t="shared" si="1"/>
        <v>0</v>
      </c>
      <c r="H56" s="39">
        <f t="shared" si="2"/>
        <v>4890</v>
      </c>
    </row>
    <row r="57" spans="2:8" ht="15.75" thickBot="1">
      <c r="B57" s="38">
        <v>54</v>
      </c>
      <c r="C57" s="39">
        <v>440</v>
      </c>
      <c r="D57" s="39">
        <f t="shared" si="0"/>
        <v>-147</v>
      </c>
      <c r="E57" s="39">
        <f t="shared" si="3"/>
        <v>-66150</v>
      </c>
      <c r="F57" s="39">
        <f t="shared" si="4"/>
        <v>4410</v>
      </c>
      <c r="G57" s="39">
        <f t="shared" si="1"/>
        <v>0</v>
      </c>
      <c r="H57" s="39">
        <f t="shared" si="2"/>
        <v>4410</v>
      </c>
    </row>
    <row r="58" spans="2:8" ht="15.75" thickBot="1">
      <c r="B58" s="38">
        <v>55</v>
      </c>
      <c r="C58" s="39">
        <v>466</v>
      </c>
      <c r="D58" s="39">
        <f t="shared" si="0"/>
        <v>-121</v>
      </c>
      <c r="E58" s="39">
        <f t="shared" si="3"/>
        <v>-54450</v>
      </c>
      <c r="F58" s="39">
        <f t="shared" si="4"/>
        <v>3630</v>
      </c>
      <c r="G58" s="39">
        <f t="shared" si="1"/>
        <v>0</v>
      </c>
      <c r="H58" s="39">
        <f t="shared" si="2"/>
        <v>3630</v>
      </c>
    </row>
    <row r="59" spans="2:8" ht="15.75" thickBot="1">
      <c r="B59" s="38">
        <v>56</v>
      </c>
      <c r="C59" s="39">
        <v>490</v>
      </c>
      <c r="D59" s="39">
        <f t="shared" si="0"/>
        <v>-97</v>
      </c>
      <c r="E59" s="39">
        <f t="shared" si="3"/>
        <v>-43650</v>
      </c>
      <c r="F59" s="39">
        <f t="shared" si="4"/>
        <v>2910</v>
      </c>
      <c r="G59" s="39">
        <f t="shared" si="1"/>
        <v>0</v>
      </c>
      <c r="H59" s="39">
        <f t="shared" si="2"/>
        <v>2910</v>
      </c>
    </row>
    <row r="60" spans="2:8" ht="15.75" thickBot="1">
      <c r="B60" s="38">
        <v>57</v>
      </c>
      <c r="C60" s="39">
        <v>423</v>
      </c>
      <c r="D60" s="39">
        <f t="shared" si="0"/>
        <v>-164</v>
      </c>
      <c r="E60" s="39">
        <f t="shared" si="3"/>
        <v>-73800</v>
      </c>
      <c r="F60" s="39">
        <f t="shared" si="4"/>
        <v>4920</v>
      </c>
      <c r="G60" s="39">
        <f t="shared" si="1"/>
        <v>0</v>
      </c>
      <c r="H60" s="39">
        <f t="shared" si="2"/>
        <v>4920</v>
      </c>
    </row>
    <row r="61" spans="2:8" ht="15.75" thickBot="1">
      <c r="B61" s="38">
        <v>58</v>
      </c>
      <c r="C61" s="39">
        <v>405</v>
      </c>
      <c r="D61" s="39">
        <f t="shared" si="0"/>
        <v>-182</v>
      </c>
      <c r="E61" s="39">
        <f t="shared" si="3"/>
        <v>-81900</v>
      </c>
      <c r="F61" s="39">
        <f t="shared" si="4"/>
        <v>5460</v>
      </c>
      <c r="G61" s="39">
        <f t="shared" si="1"/>
        <v>0</v>
      </c>
      <c r="H61" s="39">
        <f t="shared" si="2"/>
        <v>5460</v>
      </c>
    </row>
    <row r="62" spans="2:8" ht="15.75" thickBot="1">
      <c r="B62" s="38">
        <v>59</v>
      </c>
      <c r="C62" s="39">
        <v>513</v>
      </c>
      <c r="D62" s="39">
        <f t="shared" si="0"/>
        <v>-74</v>
      </c>
      <c r="E62" s="39">
        <f t="shared" si="3"/>
        <v>-33300</v>
      </c>
      <c r="F62" s="39">
        <f t="shared" si="4"/>
        <v>2220</v>
      </c>
      <c r="G62" s="39">
        <f t="shared" si="1"/>
        <v>0</v>
      </c>
      <c r="H62" s="39">
        <f t="shared" si="2"/>
        <v>2220</v>
      </c>
    </row>
    <row r="63" spans="2:8" ht="15.75" thickBot="1">
      <c r="B63" s="38">
        <v>60</v>
      </c>
      <c r="C63" s="39">
        <v>498</v>
      </c>
      <c r="D63" s="39">
        <f t="shared" si="0"/>
        <v>-89</v>
      </c>
      <c r="E63" s="39">
        <f t="shared" si="3"/>
        <v>-40050</v>
      </c>
      <c r="F63" s="39">
        <f t="shared" si="4"/>
        <v>2670</v>
      </c>
      <c r="G63" s="39">
        <f t="shared" si="1"/>
        <v>0</v>
      </c>
      <c r="H63" s="39">
        <f t="shared" si="2"/>
        <v>2670</v>
      </c>
    </row>
    <row r="64" spans="2:8" ht="15.75" thickBot="1">
      <c r="B64" s="38">
        <v>61</v>
      </c>
      <c r="C64" s="39">
        <v>507</v>
      </c>
      <c r="D64" s="39">
        <f t="shared" si="0"/>
        <v>-80</v>
      </c>
      <c r="E64" s="39">
        <f t="shared" si="3"/>
        <v>-36000</v>
      </c>
      <c r="F64" s="39">
        <f t="shared" si="4"/>
        <v>2400</v>
      </c>
      <c r="G64" s="39">
        <f t="shared" si="1"/>
        <v>0</v>
      </c>
      <c r="H64" s="39">
        <f t="shared" si="2"/>
        <v>2400</v>
      </c>
    </row>
    <row r="65" spans="2:8" ht="15.75" thickBot="1">
      <c r="B65" s="38">
        <v>62</v>
      </c>
      <c r="C65" s="39">
        <v>450</v>
      </c>
      <c r="D65" s="39">
        <f t="shared" si="0"/>
        <v>-137</v>
      </c>
      <c r="E65" s="39">
        <f t="shared" si="3"/>
        <v>-61650</v>
      </c>
      <c r="F65" s="39">
        <f t="shared" si="4"/>
        <v>4110</v>
      </c>
      <c r="G65" s="39">
        <f t="shared" si="1"/>
        <v>0</v>
      </c>
      <c r="H65" s="39">
        <f t="shared" si="2"/>
        <v>4110</v>
      </c>
    </row>
    <row r="66" spans="2:8" ht="15.75" thickBot="1">
      <c r="B66" s="38">
        <v>63</v>
      </c>
      <c r="C66" s="39">
        <v>475</v>
      </c>
      <c r="D66" s="39">
        <f t="shared" si="0"/>
        <v>-112</v>
      </c>
      <c r="E66" s="39">
        <f t="shared" si="3"/>
        <v>-50400</v>
      </c>
      <c r="F66" s="39">
        <f t="shared" si="4"/>
        <v>3360</v>
      </c>
      <c r="G66" s="39">
        <f t="shared" si="1"/>
        <v>0</v>
      </c>
      <c r="H66" s="39">
        <f t="shared" si="2"/>
        <v>3360</v>
      </c>
    </row>
    <row r="67" spans="2:8" ht="15.75" thickBot="1">
      <c r="B67" s="38">
        <v>64</v>
      </c>
      <c r="C67" s="39">
        <v>440</v>
      </c>
      <c r="D67" s="39">
        <f t="shared" si="0"/>
        <v>-147</v>
      </c>
      <c r="E67" s="39">
        <f t="shared" si="3"/>
        <v>-66150</v>
      </c>
      <c r="F67" s="39">
        <f t="shared" si="4"/>
        <v>4410</v>
      </c>
      <c r="G67" s="39">
        <f t="shared" si="1"/>
        <v>0</v>
      </c>
      <c r="H67" s="39">
        <f t="shared" si="2"/>
        <v>4410</v>
      </c>
    </row>
    <row r="68" spans="2:8" ht="15.75" thickBot="1">
      <c r="B68" s="38">
        <v>65</v>
      </c>
      <c r="C68" s="39">
        <v>451</v>
      </c>
      <c r="D68" s="39">
        <f t="shared" ref="D68:D131" si="5">C68-$L$6</f>
        <v>-136</v>
      </c>
      <c r="E68" s="39">
        <f t="shared" si="3"/>
        <v>-61200</v>
      </c>
      <c r="F68" s="39">
        <f t="shared" si="4"/>
        <v>4080</v>
      </c>
      <c r="G68" s="39">
        <f t="shared" ref="G68:G131" si="6">IF(E68&lt;0,0,E68)</f>
        <v>0</v>
      </c>
      <c r="H68" s="39">
        <f t="shared" ref="H68:H131" si="7">IF(F68&lt;0,0,F68)</f>
        <v>4080</v>
      </c>
    </row>
    <row r="69" spans="2:8" ht="15.75" thickBot="1">
      <c r="B69" s="38">
        <v>66</v>
      </c>
      <c r="C69" s="39">
        <v>433</v>
      </c>
      <c r="D69" s="39">
        <f t="shared" si="5"/>
        <v>-154</v>
      </c>
      <c r="E69" s="39">
        <f t="shared" ref="E69:E132" si="8">D69*$L$17*1</f>
        <v>-69300</v>
      </c>
      <c r="F69" s="39">
        <f t="shared" ref="F69:F132" si="9">D69*$L$18*-1</f>
        <v>4620</v>
      </c>
      <c r="G69" s="39">
        <f t="shared" si="6"/>
        <v>0</v>
      </c>
      <c r="H69" s="39">
        <f t="shared" si="7"/>
        <v>4620</v>
      </c>
    </row>
    <row r="70" spans="2:8" ht="15.75" thickBot="1">
      <c r="B70" s="38">
        <v>67</v>
      </c>
      <c r="C70" s="39">
        <v>503</v>
      </c>
      <c r="D70" s="39">
        <f t="shared" si="5"/>
        <v>-84</v>
      </c>
      <c r="E70" s="39">
        <f t="shared" si="8"/>
        <v>-37800</v>
      </c>
      <c r="F70" s="39">
        <f t="shared" si="9"/>
        <v>2520</v>
      </c>
      <c r="G70" s="39">
        <f t="shared" si="6"/>
        <v>0</v>
      </c>
      <c r="H70" s="39">
        <f t="shared" si="7"/>
        <v>2520</v>
      </c>
    </row>
    <row r="71" spans="2:8" ht="15.75" thickBot="1">
      <c r="B71" s="38">
        <v>68</v>
      </c>
      <c r="C71" s="39">
        <v>435</v>
      </c>
      <c r="D71" s="39">
        <f t="shared" si="5"/>
        <v>-152</v>
      </c>
      <c r="E71" s="39">
        <f t="shared" si="8"/>
        <v>-68400</v>
      </c>
      <c r="F71" s="39">
        <f t="shared" si="9"/>
        <v>4560</v>
      </c>
      <c r="G71" s="39">
        <f t="shared" si="6"/>
        <v>0</v>
      </c>
      <c r="H71" s="39">
        <f t="shared" si="7"/>
        <v>4560</v>
      </c>
    </row>
    <row r="72" spans="2:8" ht="15.75" thickBot="1">
      <c r="B72" s="38">
        <v>69</v>
      </c>
      <c r="C72" s="39">
        <v>413</v>
      </c>
      <c r="D72" s="39">
        <f t="shared" si="5"/>
        <v>-174</v>
      </c>
      <c r="E72" s="39">
        <f t="shared" si="8"/>
        <v>-78300</v>
      </c>
      <c r="F72" s="39">
        <f t="shared" si="9"/>
        <v>5220</v>
      </c>
      <c r="G72" s="39">
        <f t="shared" si="6"/>
        <v>0</v>
      </c>
      <c r="H72" s="39">
        <f t="shared" si="7"/>
        <v>5220</v>
      </c>
    </row>
    <row r="73" spans="2:8" ht="15.75" thickBot="1">
      <c r="B73" s="38">
        <v>70</v>
      </c>
      <c r="C73" s="39">
        <v>492</v>
      </c>
      <c r="D73" s="39">
        <f t="shared" si="5"/>
        <v>-95</v>
      </c>
      <c r="E73" s="39">
        <f t="shared" si="8"/>
        <v>-42750</v>
      </c>
      <c r="F73" s="39">
        <f t="shared" si="9"/>
        <v>2850</v>
      </c>
      <c r="G73" s="39">
        <f t="shared" si="6"/>
        <v>0</v>
      </c>
      <c r="H73" s="39">
        <f t="shared" si="7"/>
        <v>2850</v>
      </c>
    </row>
    <row r="74" spans="2:8" ht="15.75" thickBot="1">
      <c r="B74" s="38">
        <v>71</v>
      </c>
      <c r="C74" s="39">
        <v>420</v>
      </c>
      <c r="D74" s="39">
        <f t="shared" si="5"/>
        <v>-167</v>
      </c>
      <c r="E74" s="39">
        <f t="shared" si="8"/>
        <v>-75150</v>
      </c>
      <c r="F74" s="39">
        <f t="shared" si="9"/>
        <v>5010</v>
      </c>
      <c r="G74" s="39">
        <f t="shared" si="6"/>
        <v>0</v>
      </c>
      <c r="H74" s="39">
        <f t="shared" si="7"/>
        <v>5010</v>
      </c>
    </row>
    <row r="75" spans="2:8" ht="15.75" thickBot="1">
      <c r="B75" s="38">
        <v>72</v>
      </c>
      <c r="C75" s="39">
        <v>478</v>
      </c>
      <c r="D75" s="39">
        <f t="shared" si="5"/>
        <v>-109</v>
      </c>
      <c r="E75" s="39">
        <f t="shared" si="8"/>
        <v>-49050</v>
      </c>
      <c r="F75" s="39">
        <f t="shared" si="9"/>
        <v>3270</v>
      </c>
      <c r="G75" s="39">
        <f t="shared" si="6"/>
        <v>0</v>
      </c>
      <c r="H75" s="39">
        <f t="shared" si="7"/>
        <v>3270</v>
      </c>
    </row>
    <row r="76" spans="2:8" ht="15.75" thickBot="1">
      <c r="B76" s="38">
        <v>73</v>
      </c>
      <c r="C76" s="39">
        <v>588</v>
      </c>
      <c r="D76" s="39">
        <f t="shared" si="5"/>
        <v>1</v>
      </c>
      <c r="E76" s="39">
        <f t="shared" si="8"/>
        <v>450</v>
      </c>
      <c r="F76" s="39">
        <f t="shared" si="9"/>
        <v>-30</v>
      </c>
      <c r="G76" s="39">
        <f t="shared" si="6"/>
        <v>450</v>
      </c>
      <c r="H76" s="39">
        <f t="shared" si="7"/>
        <v>0</v>
      </c>
    </row>
    <row r="77" spans="2:8" ht="15.75" thickBot="1">
      <c r="B77" s="38">
        <v>74</v>
      </c>
      <c r="C77" s="39">
        <v>542</v>
      </c>
      <c r="D77" s="39">
        <f t="shared" si="5"/>
        <v>-45</v>
      </c>
      <c r="E77" s="39">
        <f t="shared" si="8"/>
        <v>-20250</v>
      </c>
      <c r="F77" s="39">
        <f t="shared" si="9"/>
        <v>1350</v>
      </c>
      <c r="G77" s="39">
        <f t="shared" si="6"/>
        <v>0</v>
      </c>
      <c r="H77" s="39">
        <f t="shared" si="7"/>
        <v>1350</v>
      </c>
    </row>
    <row r="78" spans="2:8" ht="15.75" thickBot="1">
      <c r="B78" s="38">
        <v>75</v>
      </c>
      <c r="C78" s="39">
        <v>512</v>
      </c>
      <c r="D78" s="39">
        <f t="shared" si="5"/>
        <v>-75</v>
      </c>
      <c r="E78" s="39">
        <f t="shared" si="8"/>
        <v>-33750</v>
      </c>
      <c r="F78" s="39">
        <f t="shared" si="9"/>
        <v>2250</v>
      </c>
      <c r="G78" s="39">
        <f t="shared" si="6"/>
        <v>0</v>
      </c>
      <c r="H78" s="39">
        <f t="shared" si="7"/>
        <v>2250</v>
      </c>
    </row>
    <row r="79" spans="2:8" ht="15.75" thickBot="1">
      <c r="B79" s="38">
        <v>76</v>
      </c>
      <c r="C79" s="39">
        <v>443</v>
      </c>
      <c r="D79" s="39">
        <f t="shared" si="5"/>
        <v>-144</v>
      </c>
      <c r="E79" s="39">
        <f t="shared" si="8"/>
        <v>-64800</v>
      </c>
      <c r="F79" s="39">
        <f t="shared" si="9"/>
        <v>4320</v>
      </c>
      <c r="G79" s="39">
        <f t="shared" si="6"/>
        <v>0</v>
      </c>
      <c r="H79" s="39">
        <f t="shared" si="7"/>
        <v>4320</v>
      </c>
    </row>
    <row r="80" spans="2:8" ht="15.75" thickBot="1">
      <c r="B80" s="38">
        <v>77</v>
      </c>
      <c r="C80" s="39">
        <v>541</v>
      </c>
      <c r="D80" s="39">
        <f t="shared" si="5"/>
        <v>-46</v>
      </c>
      <c r="E80" s="39">
        <f t="shared" si="8"/>
        <v>-20700</v>
      </c>
      <c r="F80" s="39">
        <f t="shared" si="9"/>
        <v>1380</v>
      </c>
      <c r="G80" s="39">
        <f t="shared" si="6"/>
        <v>0</v>
      </c>
      <c r="H80" s="39">
        <f t="shared" si="7"/>
        <v>1380</v>
      </c>
    </row>
    <row r="81" spans="2:8" ht="15.75" thickBot="1">
      <c r="B81" s="38">
        <v>78</v>
      </c>
      <c r="C81" s="39">
        <v>461</v>
      </c>
      <c r="D81" s="39">
        <f t="shared" si="5"/>
        <v>-126</v>
      </c>
      <c r="E81" s="39">
        <f t="shared" si="8"/>
        <v>-56700</v>
      </c>
      <c r="F81" s="39">
        <f t="shared" si="9"/>
        <v>3780</v>
      </c>
      <c r="G81" s="39">
        <f t="shared" si="6"/>
        <v>0</v>
      </c>
      <c r="H81" s="39">
        <f t="shared" si="7"/>
        <v>3780</v>
      </c>
    </row>
    <row r="82" spans="2:8" ht="15.75" thickBot="1">
      <c r="B82" s="38">
        <v>79</v>
      </c>
      <c r="C82" s="39">
        <v>468</v>
      </c>
      <c r="D82" s="39">
        <f t="shared" si="5"/>
        <v>-119</v>
      </c>
      <c r="E82" s="39">
        <f t="shared" si="8"/>
        <v>-53550</v>
      </c>
      <c r="F82" s="39">
        <f t="shared" si="9"/>
        <v>3570</v>
      </c>
      <c r="G82" s="39">
        <f t="shared" si="6"/>
        <v>0</v>
      </c>
      <c r="H82" s="39">
        <f t="shared" si="7"/>
        <v>3570</v>
      </c>
    </row>
    <row r="83" spans="2:8" ht="15.75" thickBot="1">
      <c r="B83" s="38">
        <v>80</v>
      </c>
      <c r="C83" s="39">
        <v>587</v>
      </c>
      <c r="D83" s="39">
        <f t="shared" si="5"/>
        <v>0</v>
      </c>
      <c r="E83" s="39">
        <f t="shared" si="8"/>
        <v>0</v>
      </c>
      <c r="F83" s="39">
        <f t="shared" si="9"/>
        <v>0</v>
      </c>
      <c r="G83" s="39">
        <f t="shared" si="6"/>
        <v>0</v>
      </c>
      <c r="H83" s="39">
        <f t="shared" si="7"/>
        <v>0</v>
      </c>
    </row>
    <row r="84" spans="2:8" ht="15.75" thickBot="1">
      <c r="B84" s="38">
        <v>81</v>
      </c>
      <c r="C84" s="39">
        <v>462</v>
      </c>
      <c r="D84" s="39">
        <f t="shared" si="5"/>
        <v>-125</v>
      </c>
      <c r="E84" s="39">
        <f t="shared" si="8"/>
        <v>-56250</v>
      </c>
      <c r="F84" s="39">
        <f t="shared" si="9"/>
        <v>3750</v>
      </c>
      <c r="G84" s="39">
        <f t="shared" si="6"/>
        <v>0</v>
      </c>
      <c r="H84" s="39">
        <f t="shared" si="7"/>
        <v>3750</v>
      </c>
    </row>
    <row r="85" spans="2:8" ht="15.75" thickBot="1">
      <c r="B85" s="38">
        <v>82</v>
      </c>
      <c r="C85" s="39">
        <v>454</v>
      </c>
      <c r="D85" s="39">
        <f t="shared" si="5"/>
        <v>-133</v>
      </c>
      <c r="E85" s="39">
        <f t="shared" si="8"/>
        <v>-59850</v>
      </c>
      <c r="F85" s="39">
        <f t="shared" si="9"/>
        <v>3990</v>
      </c>
      <c r="G85" s="39">
        <f t="shared" si="6"/>
        <v>0</v>
      </c>
      <c r="H85" s="39">
        <f t="shared" si="7"/>
        <v>3990</v>
      </c>
    </row>
    <row r="86" spans="2:8" ht="15.75" thickBot="1">
      <c r="B86" s="38">
        <v>83</v>
      </c>
      <c r="C86" s="39">
        <v>461</v>
      </c>
      <c r="D86" s="39">
        <f t="shared" si="5"/>
        <v>-126</v>
      </c>
      <c r="E86" s="39">
        <f t="shared" si="8"/>
        <v>-56700</v>
      </c>
      <c r="F86" s="39">
        <f t="shared" si="9"/>
        <v>3780</v>
      </c>
      <c r="G86" s="39">
        <f t="shared" si="6"/>
        <v>0</v>
      </c>
      <c r="H86" s="39">
        <f t="shared" si="7"/>
        <v>3780</v>
      </c>
    </row>
    <row r="87" spans="2:8" ht="15.75" thickBot="1">
      <c r="B87" s="38">
        <v>84</v>
      </c>
      <c r="C87" s="39">
        <v>512</v>
      </c>
      <c r="D87" s="39">
        <f t="shared" si="5"/>
        <v>-75</v>
      </c>
      <c r="E87" s="39">
        <f t="shared" si="8"/>
        <v>-33750</v>
      </c>
      <c r="F87" s="39">
        <f t="shared" si="9"/>
        <v>2250</v>
      </c>
      <c r="G87" s="39">
        <f t="shared" si="6"/>
        <v>0</v>
      </c>
      <c r="H87" s="39">
        <f t="shared" si="7"/>
        <v>2250</v>
      </c>
    </row>
    <row r="88" spans="2:8" ht="15.75" thickBot="1">
      <c r="B88" s="38">
        <v>85</v>
      </c>
      <c r="C88" s="39">
        <v>450</v>
      </c>
      <c r="D88" s="39">
        <f t="shared" si="5"/>
        <v>-137</v>
      </c>
      <c r="E88" s="39">
        <f t="shared" si="8"/>
        <v>-61650</v>
      </c>
      <c r="F88" s="39">
        <f t="shared" si="9"/>
        <v>4110</v>
      </c>
      <c r="G88" s="39">
        <f t="shared" si="6"/>
        <v>0</v>
      </c>
      <c r="H88" s="39">
        <f t="shared" si="7"/>
        <v>4110</v>
      </c>
    </row>
    <row r="89" spans="2:8" ht="15.75" thickBot="1">
      <c r="B89" s="38">
        <v>86</v>
      </c>
      <c r="C89" s="39">
        <v>541</v>
      </c>
      <c r="D89" s="39">
        <f t="shared" si="5"/>
        <v>-46</v>
      </c>
      <c r="E89" s="39">
        <f t="shared" si="8"/>
        <v>-20700</v>
      </c>
      <c r="F89" s="39">
        <f t="shared" si="9"/>
        <v>1380</v>
      </c>
      <c r="G89" s="39">
        <f t="shared" si="6"/>
        <v>0</v>
      </c>
      <c r="H89" s="39">
        <f t="shared" si="7"/>
        <v>1380</v>
      </c>
    </row>
    <row r="90" spans="2:8" ht="15.75" thickBot="1">
      <c r="B90" s="38">
        <v>87</v>
      </c>
      <c r="C90" s="39">
        <v>476</v>
      </c>
      <c r="D90" s="39">
        <f t="shared" si="5"/>
        <v>-111</v>
      </c>
      <c r="E90" s="39">
        <f t="shared" si="8"/>
        <v>-49950</v>
      </c>
      <c r="F90" s="39">
        <f t="shared" si="9"/>
        <v>3330</v>
      </c>
      <c r="G90" s="39">
        <f t="shared" si="6"/>
        <v>0</v>
      </c>
      <c r="H90" s="39">
        <f t="shared" si="7"/>
        <v>3330</v>
      </c>
    </row>
    <row r="91" spans="2:8" ht="15.75" thickBot="1">
      <c r="B91" s="38">
        <v>88</v>
      </c>
      <c r="C91" s="39">
        <v>535</v>
      </c>
      <c r="D91" s="39">
        <f t="shared" si="5"/>
        <v>-52</v>
      </c>
      <c r="E91" s="39">
        <f t="shared" si="8"/>
        <v>-23400</v>
      </c>
      <c r="F91" s="39">
        <f t="shared" si="9"/>
        <v>1560</v>
      </c>
      <c r="G91" s="39">
        <f t="shared" si="6"/>
        <v>0</v>
      </c>
      <c r="H91" s="39">
        <f t="shared" si="7"/>
        <v>1560</v>
      </c>
    </row>
    <row r="92" spans="2:8" ht="15.75" thickBot="1">
      <c r="B92" s="38">
        <v>89</v>
      </c>
      <c r="C92" s="39">
        <v>442</v>
      </c>
      <c r="D92" s="39">
        <f t="shared" si="5"/>
        <v>-145</v>
      </c>
      <c r="E92" s="39">
        <f t="shared" si="8"/>
        <v>-65250</v>
      </c>
      <c r="F92" s="39">
        <f t="shared" si="9"/>
        <v>4350</v>
      </c>
      <c r="G92" s="39">
        <f t="shared" si="6"/>
        <v>0</v>
      </c>
      <c r="H92" s="39">
        <f t="shared" si="7"/>
        <v>4350</v>
      </c>
    </row>
    <row r="93" spans="2:8" ht="15.75" thickBot="1">
      <c r="B93" s="38">
        <v>90</v>
      </c>
      <c r="C93" s="39">
        <v>552</v>
      </c>
      <c r="D93" s="39">
        <f t="shared" si="5"/>
        <v>-35</v>
      </c>
      <c r="E93" s="39">
        <f t="shared" si="8"/>
        <v>-15750</v>
      </c>
      <c r="F93" s="39">
        <f t="shared" si="9"/>
        <v>1050</v>
      </c>
      <c r="G93" s="39">
        <f t="shared" si="6"/>
        <v>0</v>
      </c>
      <c r="H93" s="39">
        <f t="shared" si="7"/>
        <v>1050</v>
      </c>
    </row>
    <row r="94" spans="2:8" ht="15.75" thickBot="1">
      <c r="B94" s="38">
        <v>91</v>
      </c>
      <c r="C94" s="39">
        <v>553</v>
      </c>
      <c r="D94" s="39">
        <f t="shared" si="5"/>
        <v>-34</v>
      </c>
      <c r="E94" s="39">
        <f t="shared" si="8"/>
        <v>-15300</v>
      </c>
      <c r="F94" s="39">
        <f t="shared" si="9"/>
        <v>1020</v>
      </c>
      <c r="G94" s="39">
        <f t="shared" si="6"/>
        <v>0</v>
      </c>
      <c r="H94" s="39">
        <f t="shared" si="7"/>
        <v>1020</v>
      </c>
    </row>
    <row r="95" spans="2:8" ht="15.75" thickBot="1">
      <c r="B95" s="38">
        <v>92</v>
      </c>
      <c r="C95" s="39">
        <v>551</v>
      </c>
      <c r="D95" s="39">
        <f t="shared" si="5"/>
        <v>-36</v>
      </c>
      <c r="E95" s="39">
        <f t="shared" si="8"/>
        <v>-16200</v>
      </c>
      <c r="F95" s="39">
        <f t="shared" si="9"/>
        <v>1080</v>
      </c>
      <c r="G95" s="39">
        <f t="shared" si="6"/>
        <v>0</v>
      </c>
      <c r="H95" s="39">
        <f t="shared" si="7"/>
        <v>1080</v>
      </c>
    </row>
    <row r="96" spans="2:8" ht="15.75" thickBot="1">
      <c r="B96" s="38">
        <v>93</v>
      </c>
      <c r="C96" s="39">
        <v>469</v>
      </c>
      <c r="D96" s="39">
        <f t="shared" si="5"/>
        <v>-118</v>
      </c>
      <c r="E96" s="39">
        <f t="shared" si="8"/>
        <v>-53100</v>
      </c>
      <c r="F96" s="39">
        <f t="shared" si="9"/>
        <v>3540</v>
      </c>
      <c r="G96" s="39">
        <f t="shared" si="6"/>
        <v>0</v>
      </c>
      <c r="H96" s="39">
        <f t="shared" si="7"/>
        <v>3540</v>
      </c>
    </row>
    <row r="97" spans="2:8" ht="15.75" thickBot="1">
      <c r="B97" s="38">
        <v>94</v>
      </c>
      <c r="C97" s="39">
        <v>495</v>
      </c>
      <c r="D97" s="39">
        <f t="shared" si="5"/>
        <v>-92</v>
      </c>
      <c r="E97" s="39">
        <f t="shared" si="8"/>
        <v>-41400</v>
      </c>
      <c r="F97" s="39">
        <f t="shared" si="9"/>
        <v>2760</v>
      </c>
      <c r="G97" s="39">
        <f t="shared" si="6"/>
        <v>0</v>
      </c>
      <c r="H97" s="39">
        <f t="shared" si="7"/>
        <v>2760</v>
      </c>
    </row>
    <row r="98" spans="2:8" ht="15.75" thickBot="1">
      <c r="B98" s="38">
        <v>95</v>
      </c>
      <c r="C98" s="39">
        <v>494</v>
      </c>
      <c r="D98" s="39">
        <f t="shared" si="5"/>
        <v>-93</v>
      </c>
      <c r="E98" s="39">
        <f t="shared" si="8"/>
        <v>-41850</v>
      </c>
      <c r="F98" s="39">
        <f t="shared" si="9"/>
        <v>2790</v>
      </c>
      <c r="G98" s="39">
        <f t="shared" si="6"/>
        <v>0</v>
      </c>
      <c r="H98" s="39">
        <f t="shared" si="7"/>
        <v>2790</v>
      </c>
    </row>
    <row r="99" spans="2:8" ht="15.75" thickBot="1">
      <c r="B99" s="38">
        <v>96</v>
      </c>
      <c r="C99" s="39">
        <v>445</v>
      </c>
      <c r="D99" s="39">
        <f t="shared" si="5"/>
        <v>-142</v>
      </c>
      <c r="E99" s="39">
        <f t="shared" si="8"/>
        <v>-63900</v>
      </c>
      <c r="F99" s="39">
        <f t="shared" si="9"/>
        <v>4260</v>
      </c>
      <c r="G99" s="39">
        <f t="shared" si="6"/>
        <v>0</v>
      </c>
      <c r="H99" s="39">
        <f t="shared" si="7"/>
        <v>4260</v>
      </c>
    </row>
    <row r="100" spans="2:8" ht="15.75" thickBot="1">
      <c r="B100" s="38">
        <v>97</v>
      </c>
      <c r="C100" s="39">
        <v>542</v>
      </c>
      <c r="D100" s="39">
        <f t="shared" si="5"/>
        <v>-45</v>
      </c>
      <c r="E100" s="39">
        <f t="shared" si="8"/>
        <v>-20250</v>
      </c>
      <c r="F100" s="39">
        <f t="shared" si="9"/>
        <v>1350</v>
      </c>
      <c r="G100" s="39">
        <f t="shared" si="6"/>
        <v>0</v>
      </c>
      <c r="H100" s="39">
        <f t="shared" si="7"/>
        <v>1350</v>
      </c>
    </row>
    <row r="101" spans="2:8" ht="15.75" thickBot="1">
      <c r="B101" s="38">
        <v>98</v>
      </c>
      <c r="C101" s="39">
        <v>523</v>
      </c>
      <c r="D101" s="39">
        <f t="shared" si="5"/>
        <v>-64</v>
      </c>
      <c r="E101" s="39">
        <f t="shared" si="8"/>
        <v>-28800</v>
      </c>
      <c r="F101" s="39">
        <f t="shared" si="9"/>
        <v>1920</v>
      </c>
      <c r="G101" s="39">
        <f t="shared" si="6"/>
        <v>0</v>
      </c>
      <c r="H101" s="39">
        <f t="shared" si="7"/>
        <v>1920</v>
      </c>
    </row>
    <row r="102" spans="2:8" ht="15.75" thickBot="1">
      <c r="B102" s="38">
        <v>99</v>
      </c>
      <c r="C102" s="39">
        <v>519</v>
      </c>
      <c r="D102" s="39">
        <f t="shared" si="5"/>
        <v>-68</v>
      </c>
      <c r="E102" s="39">
        <f t="shared" si="8"/>
        <v>-30600</v>
      </c>
      <c r="F102" s="39">
        <f t="shared" si="9"/>
        <v>2040</v>
      </c>
      <c r="G102" s="39">
        <f t="shared" si="6"/>
        <v>0</v>
      </c>
      <c r="H102" s="39">
        <f t="shared" si="7"/>
        <v>2040</v>
      </c>
    </row>
    <row r="103" spans="2:8" ht="15.75" thickBot="1">
      <c r="B103" s="38">
        <v>100</v>
      </c>
      <c r="C103" s="39">
        <v>558</v>
      </c>
      <c r="D103" s="39">
        <f t="shared" si="5"/>
        <v>-29</v>
      </c>
      <c r="E103" s="39">
        <f t="shared" si="8"/>
        <v>-13050</v>
      </c>
      <c r="F103" s="39">
        <f t="shared" si="9"/>
        <v>870</v>
      </c>
      <c r="G103" s="39">
        <f t="shared" si="6"/>
        <v>0</v>
      </c>
      <c r="H103" s="39">
        <f t="shared" si="7"/>
        <v>870</v>
      </c>
    </row>
    <row r="104" spans="2:8" ht="15.75" thickBot="1">
      <c r="B104" s="38">
        <v>101</v>
      </c>
      <c r="C104" s="39">
        <v>526</v>
      </c>
      <c r="D104" s="39">
        <f t="shared" si="5"/>
        <v>-61</v>
      </c>
      <c r="E104" s="39">
        <f t="shared" si="8"/>
        <v>-27450</v>
      </c>
      <c r="F104" s="39">
        <f t="shared" si="9"/>
        <v>1830</v>
      </c>
      <c r="G104" s="39">
        <f t="shared" si="6"/>
        <v>0</v>
      </c>
      <c r="H104" s="39">
        <f t="shared" si="7"/>
        <v>1830</v>
      </c>
    </row>
    <row r="105" spans="2:8" ht="15.75" thickBot="1">
      <c r="B105" s="38">
        <v>102</v>
      </c>
      <c r="C105" s="39">
        <v>493</v>
      </c>
      <c r="D105" s="39">
        <f t="shared" si="5"/>
        <v>-94</v>
      </c>
      <c r="E105" s="39">
        <f t="shared" si="8"/>
        <v>-42300</v>
      </c>
      <c r="F105" s="39">
        <f t="shared" si="9"/>
        <v>2820</v>
      </c>
      <c r="G105" s="39">
        <f t="shared" si="6"/>
        <v>0</v>
      </c>
      <c r="H105" s="39">
        <f t="shared" si="7"/>
        <v>2820</v>
      </c>
    </row>
    <row r="106" spans="2:8" ht="15.75" thickBot="1">
      <c r="B106" s="38">
        <v>103</v>
      </c>
      <c r="C106" s="39">
        <v>531</v>
      </c>
      <c r="D106" s="39">
        <f t="shared" si="5"/>
        <v>-56</v>
      </c>
      <c r="E106" s="39">
        <f t="shared" si="8"/>
        <v>-25200</v>
      </c>
      <c r="F106" s="39">
        <f t="shared" si="9"/>
        <v>1680</v>
      </c>
      <c r="G106" s="39">
        <f t="shared" si="6"/>
        <v>0</v>
      </c>
      <c r="H106" s="39">
        <f t="shared" si="7"/>
        <v>1680</v>
      </c>
    </row>
    <row r="107" spans="2:8" ht="15.75" thickBot="1">
      <c r="B107" s="38">
        <v>104</v>
      </c>
      <c r="C107" s="39">
        <v>487</v>
      </c>
      <c r="D107" s="39">
        <f t="shared" si="5"/>
        <v>-100</v>
      </c>
      <c r="E107" s="39">
        <f t="shared" si="8"/>
        <v>-45000</v>
      </c>
      <c r="F107" s="39">
        <f t="shared" si="9"/>
        <v>3000</v>
      </c>
      <c r="G107" s="39">
        <f t="shared" si="6"/>
        <v>0</v>
      </c>
      <c r="H107" s="39">
        <f t="shared" si="7"/>
        <v>3000</v>
      </c>
    </row>
    <row r="108" spans="2:8" ht="15.75" thickBot="1">
      <c r="B108" s="38">
        <v>105</v>
      </c>
      <c r="C108" s="39">
        <v>586</v>
      </c>
      <c r="D108" s="39">
        <f t="shared" si="5"/>
        <v>-1</v>
      </c>
      <c r="E108" s="39">
        <f t="shared" si="8"/>
        <v>-450</v>
      </c>
      <c r="F108" s="39">
        <f t="shared" si="9"/>
        <v>30</v>
      </c>
      <c r="G108" s="39">
        <f t="shared" si="6"/>
        <v>0</v>
      </c>
      <c r="H108" s="39">
        <f t="shared" si="7"/>
        <v>30</v>
      </c>
    </row>
    <row r="109" spans="2:8" ht="15.75" thickBot="1">
      <c r="B109" s="38">
        <v>106</v>
      </c>
      <c r="C109" s="39">
        <v>485</v>
      </c>
      <c r="D109" s="39">
        <f t="shared" si="5"/>
        <v>-102</v>
      </c>
      <c r="E109" s="39">
        <f t="shared" si="8"/>
        <v>-45900</v>
      </c>
      <c r="F109" s="39">
        <f t="shared" si="9"/>
        <v>3060</v>
      </c>
      <c r="G109" s="39">
        <f t="shared" si="6"/>
        <v>0</v>
      </c>
      <c r="H109" s="39">
        <f t="shared" si="7"/>
        <v>3060</v>
      </c>
    </row>
    <row r="110" spans="2:8" ht="15.75" thickBot="1">
      <c r="B110" s="38">
        <v>107</v>
      </c>
      <c r="C110" s="39">
        <v>535</v>
      </c>
      <c r="D110" s="39">
        <f t="shared" si="5"/>
        <v>-52</v>
      </c>
      <c r="E110" s="39">
        <f t="shared" si="8"/>
        <v>-23400</v>
      </c>
      <c r="F110" s="39">
        <f t="shared" si="9"/>
        <v>1560</v>
      </c>
      <c r="G110" s="39">
        <f t="shared" si="6"/>
        <v>0</v>
      </c>
      <c r="H110" s="39">
        <f t="shared" si="7"/>
        <v>1560</v>
      </c>
    </row>
    <row r="111" spans="2:8" ht="15.75" thickBot="1">
      <c r="B111" s="38">
        <v>108</v>
      </c>
      <c r="C111" s="39">
        <v>499</v>
      </c>
      <c r="D111" s="39">
        <f t="shared" si="5"/>
        <v>-88</v>
      </c>
      <c r="E111" s="39">
        <f t="shared" si="8"/>
        <v>-39600</v>
      </c>
      <c r="F111" s="39">
        <f t="shared" si="9"/>
        <v>2640</v>
      </c>
      <c r="G111" s="39">
        <f t="shared" si="6"/>
        <v>0</v>
      </c>
      <c r="H111" s="39">
        <f t="shared" si="7"/>
        <v>2640</v>
      </c>
    </row>
    <row r="112" spans="2:8" ht="15.75" thickBot="1">
      <c r="B112" s="38">
        <v>109</v>
      </c>
      <c r="C112" s="39">
        <v>452</v>
      </c>
      <c r="D112" s="39">
        <f t="shared" si="5"/>
        <v>-135</v>
      </c>
      <c r="E112" s="39">
        <f t="shared" si="8"/>
        <v>-60750</v>
      </c>
      <c r="F112" s="39">
        <f t="shared" si="9"/>
        <v>4050</v>
      </c>
      <c r="G112" s="39">
        <f t="shared" si="6"/>
        <v>0</v>
      </c>
      <c r="H112" s="39">
        <f t="shared" si="7"/>
        <v>4050</v>
      </c>
    </row>
    <row r="113" spans="2:8" ht="15.75" thickBot="1">
      <c r="B113" s="38">
        <v>110</v>
      </c>
      <c r="C113" s="39">
        <v>589</v>
      </c>
      <c r="D113" s="39">
        <f t="shared" si="5"/>
        <v>2</v>
      </c>
      <c r="E113" s="39">
        <f t="shared" si="8"/>
        <v>900</v>
      </c>
      <c r="F113" s="39">
        <f t="shared" si="9"/>
        <v>-60</v>
      </c>
      <c r="G113" s="39">
        <f t="shared" si="6"/>
        <v>900</v>
      </c>
      <c r="H113" s="39">
        <f t="shared" si="7"/>
        <v>0</v>
      </c>
    </row>
    <row r="114" spans="2:8" ht="15.75" thickBot="1">
      <c r="B114" s="38">
        <v>111</v>
      </c>
      <c r="C114" s="39">
        <v>428</v>
      </c>
      <c r="D114" s="39">
        <f t="shared" si="5"/>
        <v>-159</v>
      </c>
      <c r="E114" s="39">
        <f t="shared" si="8"/>
        <v>-71550</v>
      </c>
      <c r="F114" s="39">
        <f t="shared" si="9"/>
        <v>4770</v>
      </c>
      <c r="G114" s="39">
        <f t="shared" si="6"/>
        <v>0</v>
      </c>
      <c r="H114" s="39">
        <f t="shared" si="7"/>
        <v>4770</v>
      </c>
    </row>
    <row r="115" spans="2:8" ht="15.75" thickBot="1">
      <c r="B115" s="38">
        <v>112</v>
      </c>
      <c r="C115" s="39">
        <v>529</v>
      </c>
      <c r="D115" s="39">
        <f t="shared" si="5"/>
        <v>-58</v>
      </c>
      <c r="E115" s="39">
        <f t="shared" si="8"/>
        <v>-26100</v>
      </c>
      <c r="F115" s="39">
        <f t="shared" si="9"/>
        <v>1740</v>
      </c>
      <c r="G115" s="39">
        <f t="shared" si="6"/>
        <v>0</v>
      </c>
      <c r="H115" s="39">
        <f t="shared" si="7"/>
        <v>1740</v>
      </c>
    </row>
    <row r="116" spans="2:8" ht="15.75" thickBot="1">
      <c r="B116" s="38">
        <v>113</v>
      </c>
      <c r="C116" s="39">
        <v>476</v>
      </c>
      <c r="D116" s="39">
        <f t="shared" si="5"/>
        <v>-111</v>
      </c>
      <c r="E116" s="39">
        <f t="shared" si="8"/>
        <v>-49950</v>
      </c>
      <c r="F116" s="39">
        <f t="shared" si="9"/>
        <v>3330</v>
      </c>
      <c r="G116" s="39">
        <f t="shared" si="6"/>
        <v>0</v>
      </c>
      <c r="H116" s="39">
        <f t="shared" si="7"/>
        <v>3330</v>
      </c>
    </row>
    <row r="117" spans="2:8" ht="15.75" thickBot="1">
      <c r="B117" s="38">
        <v>114</v>
      </c>
      <c r="C117" s="39">
        <v>523</v>
      </c>
      <c r="D117" s="39">
        <f t="shared" si="5"/>
        <v>-64</v>
      </c>
      <c r="E117" s="39">
        <f t="shared" si="8"/>
        <v>-28800</v>
      </c>
      <c r="F117" s="39">
        <f t="shared" si="9"/>
        <v>1920</v>
      </c>
      <c r="G117" s="39">
        <f t="shared" si="6"/>
        <v>0</v>
      </c>
      <c r="H117" s="39">
        <f t="shared" si="7"/>
        <v>1920</v>
      </c>
    </row>
    <row r="118" spans="2:8" ht="15.75" thickBot="1">
      <c r="B118" s="38">
        <v>115</v>
      </c>
      <c r="C118" s="39">
        <v>558</v>
      </c>
      <c r="D118" s="39">
        <f t="shared" si="5"/>
        <v>-29</v>
      </c>
      <c r="E118" s="39">
        <f t="shared" si="8"/>
        <v>-13050</v>
      </c>
      <c r="F118" s="39">
        <f t="shared" si="9"/>
        <v>870</v>
      </c>
      <c r="G118" s="39">
        <f t="shared" si="6"/>
        <v>0</v>
      </c>
      <c r="H118" s="39">
        <f t="shared" si="7"/>
        <v>870</v>
      </c>
    </row>
    <row r="119" spans="2:8" ht="15.75" thickBot="1">
      <c r="B119" s="38">
        <v>116</v>
      </c>
      <c r="C119" s="39">
        <v>541</v>
      </c>
      <c r="D119" s="39">
        <f t="shared" si="5"/>
        <v>-46</v>
      </c>
      <c r="E119" s="39">
        <f t="shared" si="8"/>
        <v>-20700</v>
      </c>
      <c r="F119" s="39">
        <f t="shared" si="9"/>
        <v>1380</v>
      </c>
      <c r="G119" s="39">
        <f t="shared" si="6"/>
        <v>0</v>
      </c>
      <c r="H119" s="39">
        <f t="shared" si="7"/>
        <v>1380</v>
      </c>
    </row>
    <row r="120" spans="2:8" ht="15.75" thickBot="1">
      <c r="B120" s="38">
        <v>117</v>
      </c>
      <c r="C120" s="39">
        <v>544</v>
      </c>
      <c r="D120" s="39">
        <f t="shared" si="5"/>
        <v>-43</v>
      </c>
      <c r="E120" s="39">
        <f t="shared" si="8"/>
        <v>-19350</v>
      </c>
      <c r="F120" s="39">
        <f t="shared" si="9"/>
        <v>1290</v>
      </c>
      <c r="G120" s="39">
        <f t="shared" si="6"/>
        <v>0</v>
      </c>
      <c r="H120" s="39">
        <f t="shared" si="7"/>
        <v>1290</v>
      </c>
    </row>
    <row r="121" spans="2:8" ht="15.75" thickBot="1">
      <c r="B121" s="38">
        <v>118</v>
      </c>
      <c r="C121" s="39">
        <v>523</v>
      </c>
      <c r="D121" s="39">
        <f t="shared" si="5"/>
        <v>-64</v>
      </c>
      <c r="E121" s="39">
        <f t="shared" si="8"/>
        <v>-28800</v>
      </c>
      <c r="F121" s="39">
        <f t="shared" si="9"/>
        <v>1920</v>
      </c>
      <c r="G121" s="39">
        <f t="shared" si="6"/>
        <v>0</v>
      </c>
      <c r="H121" s="39">
        <f t="shared" si="7"/>
        <v>1920</v>
      </c>
    </row>
    <row r="122" spans="2:8" ht="15.75" thickBot="1">
      <c r="B122" s="38">
        <v>119</v>
      </c>
      <c r="C122" s="39">
        <v>408</v>
      </c>
      <c r="D122" s="39">
        <f t="shared" si="5"/>
        <v>-179</v>
      </c>
      <c r="E122" s="39">
        <f t="shared" si="8"/>
        <v>-80550</v>
      </c>
      <c r="F122" s="39">
        <f t="shared" si="9"/>
        <v>5370</v>
      </c>
      <c r="G122" s="39">
        <f t="shared" si="6"/>
        <v>0</v>
      </c>
      <c r="H122" s="39">
        <f t="shared" si="7"/>
        <v>5370</v>
      </c>
    </row>
    <row r="123" spans="2:8" ht="15.75" thickBot="1">
      <c r="B123" s="38">
        <v>120</v>
      </c>
      <c r="C123" s="39">
        <v>599</v>
      </c>
      <c r="D123" s="39">
        <f t="shared" si="5"/>
        <v>12</v>
      </c>
      <c r="E123" s="39">
        <f t="shared" si="8"/>
        <v>5400</v>
      </c>
      <c r="F123" s="39">
        <f t="shared" si="9"/>
        <v>-360</v>
      </c>
      <c r="G123" s="39">
        <f t="shared" si="6"/>
        <v>5400</v>
      </c>
      <c r="H123" s="39">
        <f t="shared" si="7"/>
        <v>0</v>
      </c>
    </row>
    <row r="124" spans="2:8" ht="15.75" thickBot="1">
      <c r="B124" s="38">
        <v>121</v>
      </c>
      <c r="C124" s="39">
        <v>530</v>
      </c>
      <c r="D124" s="39">
        <f t="shared" si="5"/>
        <v>-57</v>
      </c>
      <c r="E124" s="39">
        <f t="shared" si="8"/>
        <v>-25650</v>
      </c>
      <c r="F124" s="39">
        <f t="shared" si="9"/>
        <v>1710</v>
      </c>
      <c r="G124" s="39">
        <f t="shared" si="6"/>
        <v>0</v>
      </c>
      <c r="H124" s="39">
        <f t="shared" si="7"/>
        <v>1710</v>
      </c>
    </row>
    <row r="125" spans="2:8" ht="15.75" thickBot="1">
      <c r="B125" s="38">
        <v>122</v>
      </c>
      <c r="C125" s="39">
        <v>468</v>
      </c>
      <c r="D125" s="39">
        <f t="shared" si="5"/>
        <v>-119</v>
      </c>
      <c r="E125" s="39">
        <f t="shared" si="8"/>
        <v>-53550</v>
      </c>
      <c r="F125" s="39">
        <f t="shared" si="9"/>
        <v>3570</v>
      </c>
      <c r="G125" s="39">
        <f t="shared" si="6"/>
        <v>0</v>
      </c>
      <c r="H125" s="39">
        <f t="shared" si="7"/>
        <v>3570</v>
      </c>
    </row>
    <row r="126" spans="2:8" ht="15.75" thickBot="1">
      <c r="B126" s="38">
        <v>123</v>
      </c>
      <c r="C126" s="39">
        <v>569</v>
      </c>
      <c r="D126" s="39">
        <f t="shared" si="5"/>
        <v>-18</v>
      </c>
      <c r="E126" s="39">
        <f t="shared" si="8"/>
        <v>-8100</v>
      </c>
      <c r="F126" s="39">
        <f t="shared" si="9"/>
        <v>540</v>
      </c>
      <c r="G126" s="39">
        <f t="shared" si="6"/>
        <v>0</v>
      </c>
      <c r="H126" s="39">
        <f t="shared" si="7"/>
        <v>540</v>
      </c>
    </row>
    <row r="127" spans="2:8" ht="15.75" thickBot="1">
      <c r="B127" s="38">
        <v>124</v>
      </c>
      <c r="C127" s="39">
        <v>526</v>
      </c>
      <c r="D127" s="39">
        <f t="shared" si="5"/>
        <v>-61</v>
      </c>
      <c r="E127" s="39">
        <f t="shared" si="8"/>
        <v>-27450</v>
      </c>
      <c r="F127" s="39">
        <f t="shared" si="9"/>
        <v>1830</v>
      </c>
      <c r="G127" s="39">
        <f t="shared" si="6"/>
        <v>0</v>
      </c>
      <c r="H127" s="39">
        <f t="shared" si="7"/>
        <v>1830</v>
      </c>
    </row>
    <row r="128" spans="2:8" ht="15.75" thickBot="1">
      <c r="B128" s="38">
        <v>125</v>
      </c>
      <c r="C128" s="39">
        <v>504</v>
      </c>
      <c r="D128" s="39">
        <f t="shared" si="5"/>
        <v>-83</v>
      </c>
      <c r="E128" s="39">
        <f t="shared" si="8"/>
        <v>-37350</v>
      </c>
      <c r="F128" s="39">
        <f t="shared" si="9"/>
        <v>2490</v>
      </c>
      <c r="G128" s="39">
        <f t="shared" si="6"/>
        <v>0</v>
      </c>
      <c r="H128" s="39">
        <f t="shared" si="7"/>
        <v>2490</v>
      </c>
    </row>
    <row r="129" spans="2:8" ht="15.75" thickBot="1">
      <c r="B129" s="38">
        <v>126</v>
      </c>
      <c r="C129" s="39">
        <v>522</v>
      </c>
      <c r="D129" s="39">
        <f t="shared" si="5"/>
        <v>-65</v>
      </c>
      <c r="E129" s="39">
        <f t="shared" si="8"/>
        <v>-29250</v>
      </c>
      <c r="F129" s="39">
        <f t="shared" si="9"/>
        <v>1950</v>
      </c>
      <c r="G129" s="39">
        <f t="shared" si="6"/>
        <v>0</v>
      </c>
      <c r="H129" s="39">
        <f t="shared" si="7"/>
        <v>1950</v>
      </c>
    </row>
    <row r="130" spans="2:8" ht="15.75" thickBot="1">
      <c r="B130" s="38">
        <v>127</v>
      </c>
      <c r="C130" s="39">
        <v>491</v>
      </c>
      <c r="D130" s="39">
        <f t="shared" si="5"/>
        <v>-96</v>
      </c>
      <c r="E130" s="39">
        <f t="shared" si="8"/>
        <v>-43200</v>
      </c>
      <c r="F130" s="39">
        <f t="shared" si="9"/>
        <v>2880</v>
      </c>
      <c r="G130" s="39">
        <f t="shared" si="6"/>
        <v>0</v>
      </c>
      <c r="H130" s="39">
        <f t="shared" si="7"/>
        <v>2880</v>
      </c>
    </row>
    <row r="131" spans="2:8" ht="15.75" thickBot="1">
      <c r="B131" s="38">
        <v>128</v>
      </c>
      <c r="C131" s="39">
        <v>566</v>
      </c>
      <c r="D131" s="39">
        <f t="shared" si="5"/>
        <v>-21</v>
      </c>
      <c r="E131" s="39">
        <f t="shared" si="8"/>
        <v>-9450</v>
      </c>
      <c r="F131" s="39">
        <f t="shared" si="9"/>
        <v>630</v>
      </c>
      <c r="G131" s="39">
        <f t="shared" si="6"/>
        <v>0</v>
      </c>
      <c r="H131" s="39">
        <f t="shared" si="7"/>
        <v>630</v>
      </c>
    </row>
    <row r="132" spans="2:8" ht="15.75" thickBot="1">
      <c r="B132" s="38">
        <v>129</v>
      </c>
      <c r="C132" s="39">
        <v>501</v>
      </c>
      <c r="D132" s="39">
        <f t="shared" ref="D132:D195" si="10">C132-$L$6</f>
        <v>-86</v>
      </c>
      <c r="E132" s="39">
        <f t="shared" si="8"/>
        <v>-38700</v>
      </c>
      <c r="F132" s="39">
        <f t="shared" si="9"/>
        <v>2580</v>
      </c>
      <c r="G132" s="39">
        <f t="shared" ref="G132:G195" si="11">IF(E132&lt;0,0,E132)</f>
        <v>0</v>
      </c>
      <c r="H132" s="39">
        <f t="shared" ref="H132:H195" si="12">IF(F132&lt;0,0,F132)</f>
        <v>2580</v>
      </c>
    </row>
    <row r="133" spans="2:8" ht="15.75" thickBot="1">
      <c r="B133" s="38">
        <v>130</v>
      </c>
      <c r="C133" s="39">
        <v>439</v>
      </c>
      <c r="D133" s="39">
        <f t="shared" si="10"/>
        <v>-148</v>
      </c>
      <c r="E133" s="39">
        <f t="shared" ref="E133:E196" si="13">D133*$L$17*1</f>
        <v>-66600</v>
      </c>
      <c r="F133" s="39">
        <f t="shared" ref="F133:F196" si="14">D133*$L$18*-1</f>
        <v>4440</v>
      </c>
      <c r="G133" s="39">
        <f t="shared" si="11"/>
        <v>0</v>
      </c>
      <c r="H133" s="39">
        <f t="shared" si="12"/>
        <v>4440</v>
      </c>
    </row>
    <row r="134" spans="2:8" ht="15.75" thickBot="1">
      <c r="B134" s="38">
        <v>131</v>
      </c>
      <c r="C134" s="39">
        <v>578</v>
      </c>
      <c r="D134" s="39">
        <f t="shared" si="10"/>
        <v>-9</v>
      </c>
      <c r="E134" s="39">
        <f t="shared" si="13"/>
        <v>-4050</v>
      </c>
      <c r="F134" s="39">
        <f t="shared" si="14"/>
        <v>270</v>
      </c>
      <c r="G134" s="39">
        <f t="shared" si="11"/>
        <v>0</v>
      </c>
      <c r="H134" s="39">
        <f t="shared" si="12"/>
        <v>270</v>
      </c>
    </row>
    <row r="135" spans="2:8" ht="15.75" thickBot="1">
      <c r="B135" s="38">
        <v>132</v>
      </c>
      <c r="C135" s="39">
        <v>510</v>
      </c>
      <c r="D135" s="39">
        <f t="shared" si="10"/>
        <v>-77</v>
      </c>
      <c r="E135" s="39">
        <f t="shared" si="13"/>
        <v>-34650</v>
      </c>
      <c r="F135" s="39">
        <f t="shared" si="14"/>
        <v>2310</v>
      </c>
      <c r="G135" s="39">
        <f t="shared" si="11"/>
        <v>0</v>
      </c>
      <c r="H135" s="39">
        <f t="shared" si="12"/>
        <v>2310</v>
      </c>
    </row>
    <row r="136" spans="2:8" ht="15.75" thickBot="1">
      <c r="B136" s="38">
        <v>133</v>
      </c>
      <c r="C136" s="39">
        <v>485</v>
      </c>
      <c r="D136" s="39">
        <f t="shared" si="10"/>
        <v>-102</v>
      </c>
      <c r="E136" s="39">
        <f t="shared" si="13"/>
        <v>-45900</v>
      </c>
      <c r="F136" s="39">
        <f t="shared" si="14"/>
        <v>3060</v>
      </c>
      <c r="G136" s="39">
        <f t="shared" si="11"/>
        <v>0</v>
      </c>
      <c r="H136" s="39">
        <f t="shared" si="12"/>
        <v>3060</v>
      </c>
    </row>
    <row r="137" spans="2:8" ht="15.75" thickBot="1">
      <c r="B137" s="38">
        <v>134</v>
      </c>
      <c r="C137" s="39">
        <v>470</v>
      </c>
      <c r="D137" s="39">
        <f t="shared" si="10"/>
        <v>-117</v>
      </c>
      <c r="E137" s="39">
        <f t="shared" si="13"/>
        <v>-52650</v>
      </c>
      <c r="F137" s="39">
        <f t="shared" si="14"/>
        <v>3510</v>
      </c>
      <c r="G137" s="39">
        <f t="shared" si="11"/>
        <v>0</v>
      </c>
      <c r="H137" s="39">
        <f t="shared" si="12"/>
        <v>3510</v>
      </c>
    </row>
    <row r="138" spans="2:8" ht="15.75" thickBot="1">
      <c r="B138" s="38">
        <v>135</v>
      </c>
      <c r="C138" s="39">
        <v>468</v>
      </c>
      <c r="D138" s="39">
        <f t="shared" si="10"/>
        <v>-119</v>
      </c>
      <c r="E138" s="39">
        <f t="shared" si="13"/>
        <v>-53550</v>
      </c>
      <c r="F138" s="39">
        <f t="shared" si="14"/>
        <v>3570</v>
      </c>
      <c r="G138" s="39">
        <f t="shared" si="11"/>
        <v>0</v>
      </c>
      <c r="H138" s="39">
        <f t="shared" si="12"/>
        <v>3570</v>
      </c>
    </row>
    <row r="139" spans="2:8" ht="15.75" thickBot="1">
      <c r="B139" s="38">
        <v>136</v>
      </c>
      <c r="C139" s="39">
        <v>551</v>
      </c>
      <c r="D139" s="39">
        <f t="shared" si="10"/>
        <v>-36</v>
      </c>
      <c r="E139" s="39">
        <f t="shared" si="13"/>
        <v>-16200</v>
      </c>
      <c r="F139" s="39">
        <f t="shared" si="14"/>
        <v>1080</v>
      </c>
      <c r="G139" s="39">
        <f t="shared" si="11"/>
        <v>0</v>
      </c>
      <c r="H139" s="39">
        <f t="shared" si="12"/>
        <v>1080</v>
      </c>
    </row>
    <row r="140" spans="2:8" ht="15.75" thickBot="1">
      <c r="B140" s="38">
        <v>137</v>
      </c>
      <c r="C140" s="39">
        <v>434</v>
      </c>
      <c r="D140" s="39">
        <f t="shared" si="10"/>
        <v>-153</v>
      </c>
      <c r="E140" s="39">
        <f t="shared" si="13"/>
        <v>-68850</v>
      </c>
      <c r="F140" s="39">
        <f t="shared" si="14"/>
        <v>4590</v>
      </c>
      <c r="G140" s="39">
        <f t="shared" si="11"/>
        <v>0</v>
      </c>
      <c r="H140" s="39">
        <f t="shared" si="12"/>
        <v>4590</v>
      </c>
    </row>
    <row r="141" spans="2:8" ht="15.75" thickBot="1">
      <c r="B141" s="38">
        <v>138</v>
      </c>
      <c r="C141" s="39">
        <v>434</v>
      </c>
      <c r="D141" s="39">
        <f t="shared" si="10"/>
        <v>-153</v>
      </c>
      <c r="E141" s="39">
        <f t="shared" si="13"/>
        <v>-68850</v>
      </c>
      <c r="F141" s="39">
        <f t="shared" si="14"/>
        <v>4590</v>
      </c>
      <c r="G141" s="39">
        <f t="shared" si="11"/>
        <v>0</v>
      </c>
      <c r="H141" s="39">
        <f t="shared" si="12"/>
        <v>4590</v>
      </c>
    </row>
    <row r="142" spans="2:8" ht="15.75" thickBot="1">
      <c r="B142" s="38">
        <v>139</v>
      </c>
      <c r="C142" s="39">
        <v>513</v>
      </c>
      <c r="D142" s="39">
        <f t="shared" si="10"/>
        <v>-74</v>
      </c>
      <c r="E142" s="39">
        <f t="shared" si="13"/>
        <v>-33300</v>
      </c>
      <c r="F142" s="39">
        <f t="shared" si="14"/>
        <v>2220</v>
      </c>
      <c r="G142" s="39">
        <f t="shared" si="11"/>
        <v>0</v>
      </c>
      <c r="H142" s="39">
        <f t="shared" si="12"/>
        <v>2220</v>
      </c>
    </row>
    <row r="143" spans="2:8" ht="15.75" thickBot="1">
      <c r="B143" s="38">
        <v>140</v>
      </c>
      <c r="C143" s="39">
        <v>437</v>
      </c>
      <c r="D143" s="39">
        <f t="shared" si="10"/>
        <v>-150</v>
      </c>
      <c r="E143" s="39">
        <f t="shared" si="13"/>
        <v>-67500</v>
      </c>
      <c r="F143" s="39">
        <f t="shared" si="14"/>
        <v>4500</v>
      </c>
      <c r="G143" s="39">
        <f t="shared" si="11"/>
        <v>0</v>
      </c>
      <c r="H143" s="39">
        <f t="shared" si="12"/>
        <v>4500</v>
      </c>
    </row>
    <row r="144" spans="2:8" ht="15.75" thickBot="1">
      <c r="B144" s="38">
        <v>141</v>
      </c>
      <c r="C144" s="39">
        <v>433</v>
      </c>
      <c r="D144" s="39">
        <f t="shared" si="10"/>
        <v>-154</v>
      </c>
      <c r="E144" s="39">
        <f t="shared" si="13"/>
        <v>-69300</v>
      </c>
      <c r="F144" s="39">
        <f t="shared" si="14"/>
        <v>4620</v>
      </c>
      <c r="G144" s="39">
        <f t="shared" si="11"/>
        <v>0</v>
      </c>
      <c r="H144" s="39">
        <f t="shared" si="12"/>
        <v>4620</v>
      </c>
    </row>
    <row r="145" spans="2:8" ht="15.75" thickBot="1">
      <c r="B145" s="38">
        <v>142</v>
      </c>
      <c r="C145" s="39">
        <v>470</v>
      </c>
      <c r="D145" s="39">
        <f t="shared" si="10"/>
        <v>-117</v>
      </c>
      <c r="E145" s="39">
        <f t="shared" si="13"/>
        <v>-52650</v>
      </c>
      <c r="F145" s="39">
        <f t="shared" si="14"/>
        <v>3510</v>
      </c>
      <c r="G145" s="39">
        <f t="shared" si="11"/>
        <v>0</v>
      </c>
      <c r="H145" s="39">
        <f t="shared" si="12"/>
        <v>3510</v>
      </c>
    </row>
    <row r="146" spans="2:8" ht="15.75" thickBot="1">
      <c r="B146" s="38">
        <v>143</v>
      </c>
      <c r="C146" s="39">
        <v>520</v>
      </c>
      <c r="D146" s="39">
        <f t="shared" si="10"/>
        <v>-67</v>
      </c>
      <c r="E146" s="39">
        <f t="shared" si="13"/>
        <v>-30150</v>
      </c>
      <c r="F146" s="39">
        <f t="shared" si="14"/>
        <v>2010</v>
      </c>
      <c r="G146" s="39">
        <f t="shared" si="11"/>
        <v>0</v>
      </c>
      <c r="H146" s="39">
        <f t="shared" si="12"/>
        <v>2010</v>
      </c>
    </row>
    <row r="147" spans="2:8" ht="15.75" thickBot="1">
      <c r="B147" s="38">
        <v>144</v>
      </c>
      <c r="C147" s="39">
        <v>523</v>
      </c>
      <c r="D147" s="39">
        <f t="shared" si="10"/>
        <v>-64</v>
      </c>
      <c r="E147" s="39">
        <f t="shared" si="13"/>
        <v>-28800</v>
      </c>
      <c r="F147" s="39">
        <f t="shared" si="14"/>
        <v>1920</v>
      </c>
      <c r="G147" s="39">
        <f t="shared" si="11"/>
        <v>0</v>
      </c>
      <c r="H147" s="39">
        <f t="shared" si="12"/>
        <v>1920</v>
      </c>
    </row>
    <row r="148" spans="2:8" ht="15.75" thickBot="1">
      <c r="B148" s="38">
        <v>145</v>
      </c>
      <c r="C148" s="39">
        <v>383</v>
      </c>
      <c r="D148" s="39">
        <f t="shared" si="10"/>
        <v>-204</v>
      </c>
      <c r="E148" s="39">
        <f t="shared" si="13"/>
        <v>-91800</v>
      </c>
      <c r="F148" s="39">
        <f t="shared" si="14"/>
        <v>6120</v>
      </c>
      <c r="G148" s="39">
        <f t="shared" si="11"/>
        <v>0</v>
      </c>
      <c r="H148" s="39">
        <f t="shared" si="12"/>
        <v>6120</v>
      </c>
    </row>
    <row r="149" spans="2:8" ht="15.75" thickBot="1">
      <c r="B149" s="38">
        <v>146</v>
      </c>
      <c r="C149" s="39">
        <v>537</v>
      </c>
      <c r="D149" s="39">
        <f t="shared" si="10"/>
        <v>-50</v>
      </c>
      <c r="E149" s="39">
        <f t="shared" si="13"/>
        <v>-22500</v>
      </c>
      <c r="F149" s="39">
        <f t="shared" si="14"/>
        <v>1500</v>
      </c>
      <c r="G149" s="39">
        <f t="shared" si="11"/>
        <v>0</v>
      </c>
      <c r="H149" s="39">
        <f t="shared" si="12"/>
        <v>1500</v>
      </c>
    </row>
    <row r="150" spans="2:8" ht="15.75" thickBot="1">
      <c r="B150" s="38">
        <v>147</v>
      </c>
      <c r="C150" s="39">
        <v>458</v>
      </c>
      <c r="D150" s="39">
        <f t="shared" si="10"/>
        <v>-129</v>
      </c>
      <c r="E150" s="39">
        <f t="shared" si="13"/>
        <v>-58050</v>
      </c>
      <c r="F150" s="39">
        <f t="shared" si="14"/>
        <v>3870</v>
      </c>
      <c r="G150" s="39">
        <f t="shared" si="11"/>
        <v>0</v>
      </c>
      <c r="H150" s="39">
        <f t="shared" si="12"/>
        <v>3870</v>
      </c>
    </row>
    <row r="151" spans="2:8" ht="15.75" thickBot="1">
      <c r="B151" s="38">
        <v>148</v>
      </c>
      <c r="C151" s="39">
        <v>535</v>
      </c>
      <c r="D151" s="39">
        <f t="shared" si="10"/>
        <v>-52</v>
      </c>
      <c r="E151" s="39">
        <f t="shared" si="13"/>
        <v>-23400</v>
      </c>
      <c r="F151" s="39">
        <f t="shared" si="14"/>
        <v>1560</v>
      </c>
      <c r="G151" s="39">
        <f t="shared" si="11"/>
        <v>0</v>
      </c>
      <c r="H151" s="39">
        <f t="shared" si="12"/>
        <v>1560</v>
      </c>
    </row>
    <row r="152" spans="2:8" ht="15.75" thickBot="1">
      <c r="B152" s="38">
        <v>149</v>
      </c>
      <c r="C152" s="39">
        <v>503</v>
      </c>
      <c r="D152" s="39">
        <f t="shared" si="10"/>
        <v>-84</v>
      </c>
      <c r="E152" s="39">
        <f t="shared" si="13"/>
        <v>-37800</v>
      </c>
      <c r="F152" s="39">
        <f t="shared" si="14"/>
        <v>2520</v>
      </c>
      <c r="G152" s="39">
        <f t="shared" si="11"/>
        <v>0</v>
      </c>
      <c r="H152" s="39">
        <f t="shared" si="12"/>
        <v>2520</v>
      </c>
    </row>
    <row r="153" spans="2:8" ht="15.75" thickBot="1">
      <c r="B153" s="38">
        <v>150</v>
      </c>
      <c r="C153" s="39">
        <v>555</v>
      </c>
      <c r="D153" s="39">
        <f t="shared" si="10"/>
        <v>-32</v>
      </c>
      <c r="E153" s="39">
        <f t="shared" si="13"/>
        <v>-14400</v>
      </c>
      <c r="F153" s="39">
        <f t="shared" si="14"/>
        <v>960</v>
      </c>
      <c r="G153" s="39">
        <f t="shared" si="11"/>
        <v>0</v>
      </c>
      <c r="H153" s="39">
        <f t="shared" si="12"/>
        <v>960</v>
      </c>
    </row>
    <row r="154" spans="2:8" ht="15.75" thickBot="1">
      <c r="B154" s="38">
        <v>151</v>
      </c>
      <c r="C154" s="39">
        <v>433</v>
      </c>
      <c r="D154" s="39">
        <f t="shared" si="10"/>
        <v>-154</v>
      </c>
      <c r="E154" s="39">
        <f t="shared" si="13"/>
        <v>-69300</v>
      </c>
      <c r="F154" s="39">
        <f t="shared" si="14"/>
        <v>4620</v>
      </c>
      <c r="G154" s="39">
        <f t="shared" si="11"/>
        <v>0</v>
      </c>
      <c r="H154" s="39">
        <f t="shared" si="12"/>
        <v>4620</v>
      </c>
    </row>
    <row r="155" spans="2:8" ht="15.75" thickBot="1">
      <c r="B155" s="38">
        <v>152</v>
      </c>
      <c r="C155" s="39">
        <v>494</v>
      </c>
      <c r="D155" s="39">
        <f t="shared" si="10"/>
        <v>-93</v>
      </c>
      <c r="E155" s="39">
        <f t="shared" si="13"/>
        <v>-41850</v>
      </c>
      <c r="F155" s="39">
        <f t="shared" si="14"/>
        <v>2790</v>
      </c>
      <c r="G155" s="39">
        <f t="shared" si="11"/>
        <v>0</v>
      </c>
      <c r="H155" s="39">
        <f t="shared" si="12"/>
        <v>2790</v>
      </c>
    </row>
    <row r="156" spans="2:8" ht="15.75" thickBot="1">
      <c r="B156" s="38">
        <v>153</v>
      </c>
      <c r="C156" s="39">
        <v>563</v>
      </c>
      <c r="D156" s="39">
        <f t="shared" si="10"/>
        <v>-24</v>
      </c>
      <c r="E156" s="39">
        <f t="shared" si="13"/>
        <v>-10800</v>
      </c>
      <c r="F156" s="39">
        <f t="shared" si="14"/>
        <v>720</v>
      </c>
      <c r="G156" s="39">
        <f t="shared" si="11"/>
        <v>0</v>
      </c>
      <c r="H156" s="39">
        <f t="shared" si="12"/>
        <v>720</v>
      </c>
    </row>
    <row r="157" spans="2:8" ht="15.75" thickBot="1">
      <c r="B157" s="38">
        <v>154</v>
      </c>
      <c r="C157" s="39">
        <v>479</v>
      </c>
      <c r="D157" s="39">
        <f t="shared" si="10"/>
        <v>-108</v>
      </c>
      <c r="E157" s="39">
        <f t="shared" si="13"/>
        <v>-48600</v>
      </c>
      <c r="F157" s="39">
        <f t="shared" si="14"/>
        <v>3240</v>
      </c>
      <c r="G157" s="39">
        <f t="shared" si="11"/>
        <v>0</v>
      </c>
      <c r="H157" s="39">
        <f t="shared" si="12"/>
        <v>3240</v>
      </c>
    </row>
    <row r="158" spans="2:8" ht="15.75" thickBot="1">
      <c r="B158" s="38">
        <v>155</v>
      </c>
      <c r="C158" s="39">
        <v>492</v>
      </c>
      <c r="D158" s="39">
        <f t="shared" si="10"/>
        <v>-95</v>
      </c>
      <c r="E158" s="39">
        <f t="shared" si="13"/>
        <v>-42750</v>
      </c>
      <c r="F158" s="39">
        <f t="shared" si="14"/>
        <v>2850</v>
      </c>
      <c r="G158" s="39">
        <f t="shared" si="11"/>
        <v>0</v>
      </c>
      <c r="H158" s="39">
        <f t="shared" si="12"/>
        <v>2850</v>
      </c>
    </row>
    <row r="159" spans="2:8" ht="15.75" thickBot="1">
      <c r="B159" s="38">
        <v>156</v>
      </c>
      <c r="C159" s="39">
        <v>411</v>
      </c>
      <c r="D159" s="39">
        <f t="shared" si="10"/>
        <v>-176</v>
      </c>
      <c r="E159" s="39">
        <f t="shared" si="13"/>
        <v>-79200</v>
      </c>
      <c r="F159" s="39">
        <f t="shared" si="14"/>
        <v>5280</v>
      </c>
      <c r="G159" s="39">
        <f t="shared" si="11"/>
        <v>0</v>
      </c>
      <c r="H159" s="39">
        <f t="shared" si="12"/>
        <v>5280</v>
      </c>
    </row>
    <row r="160" spans="2:8" ht="15.75" thickBot="1">
      <c r="B160" s="38">
        <v>157</v>
      </c>
      <c r="C160" s="39">
        <v>491</v>
      </c>
      <c r="D160" s="39">
        <f t="shared" si="10"/>
        <v>-96</v>
      </c>
      <c r="E160" s="39">
        <f t="shared" si="13"/>
        <v>-43200</v>
      </c>
      <c r="F160" s="39">
        <f t="shared" si="14"/>
        <v>2880</v>
      </c>
      <c r="G160" s="39">
        <f t="shared" si="11"/>
        <v>0</v>
      </c>
      <c r="H160" s="39">
        <f t="shared" si="12"/>
        <v>2880</v>
      </c>
    </row>
    <row r="161" spans="2:8" ht="15.75" thickBot="1">
      <c r="B161" s="38">
        <v>158</v>
      </c>
      <c r="C161" s="39">
        <v>511</v>
      </c>
      <c r="D161" s="39">
        <f t="shared" si="10"/>
        <v>-76</v>
      </c>
      <c r="E161" s="39">
        <f t="shared" si="13"/>
        <v>-34200</v>
      </c>
      <c r="F161" s="39">
        <f t="shared" si="14"/>
        <v>2280</v>
      </c>
      <c r="G161" s="39">
        <f t="shared" si="11"/>
        <v>0</v>
      </c>
      <c r="H161" s="39">
        <f t="shared" si="12"/>
        <v>2280</v>
      </c>
    </row>
    <row r="162" spans="2:8" ht="15.75" thickBot="1">
      <c r="B162" s="38">
        <v>159</v>
      </c>
      <c r="C162" s="39">
        <v>522</v>
      </c>
      <c r="D162" s="39">
        <f t="shared" si="10"/>
        <v>-65</v>
      </c>
      <c r="E162" s="39">
        <f t="shared" si="13"/>
        <v>-29250</v>
      </c>
      <c r="F162" s="39">
        <f t="shared" si="14"/>
        <v>1950</v>
      </c>
      <c r="G162" s="39">
        <f t="shared" si="11"/>
        <v>0</v>
      </c>
      <c r="H162" s="39">
        <f t="shared" si="12"/>
        <v>1950</v>
      </c>
    </row>
    <row r="163" spans="2:8" ht="15.75" thickBot="1">
      <c r="B163" s="38">
        <v>160</v>
      </c>
      <c r="C163" s="39">
        <v>490</v>
      </c>
      <c r="D163" s="39">
        <f t="shared" si="10"/>
        <v>-97</v>
      </c>
      <c r="E163" s="39">
        <f t="shared" si="13"/>
        <v>-43650</v>
      </c>
      <c r="F163" s="39">
        <f t="shared" si="14"/>
        <v>2910</v>
      </c>
      <c r="G163" s="39">
        <f t="shared" si="11"/>
        <v>0</v>
      </c>
      <c r="H163" s="39">
        <f t="shared" si="12"/>
        <v>2910</v>
      </c>
    </row>
    <row r="164" spans="2:8" ht="15.75" thickBot="1">
      <c r="B164" s="38">
        <v>161</v>
      </c>
      <c r="C164" s="39">
        <v>553</v>
      </c>
      <c r="D164" s="39">
        <f t="shared" si="10"/>
        <v>-34</v>
      </c>
      <c r="E164" s="39">
        <f t="shared" si="13"/>
        <v>-15300</v>
      </c>
      <c r="F164" s="39">
        <f t="shared" si="14"/>
        <v>1020</v>
      </c>
      <c r="G164" s="39">
        <f t="shared" si="11"/>
        <v>0</v>
      </c>
      <c r="H164" s="39">
        <f t="shared" si="12"/>
        <v>1020</v>
      </c>
    </row>
    <row r="165" spans="2:8" ht="15.75" thickBot="1">
      <c r="B165" s="38">
        <v>162</v>
      </c>
      <c r="C165" s="39">
        <v>615</v>
      </c>
      <c r="D165" s="39">
        <f t="shared" si="10"/>
        <v>28</v>
      </c>
      <c r="E165" s="39">
        <f t="shared" si="13"/>
        <v>12600</v>
      </c>
      <c r="F165" s="39">
        <f t="shared" si="14"/>
        <v>-840</v>
      </c>
      <c r="G165" s="39">
        <f t="shared" si="11"/>
        <v>12600</v>
      </c>
      <c r="H165" s="39">
        <f t="shared" si="12"/>
        <v>0</v>
      </c>
    </row>
    <row r="166" spans="2:8" ht="15.75" thickBot="1">
      <c r="B166" s="38">
        <v>163</v>
      </c>
      <c r="C166" s="39">
        <v>480</v>
      </c>
      <c r="D166" s="39">
        <f t="shared" si="10"/>
        <v>-107</v>
      </c>
      <c r="E166" s="39">
        <f t="shared" si="13"/>
        <v>-48150</v>
      </c>
      <c r="F166" s="39">
        <f t="shared" si="14"/>
        <v>3210</v>
      </c>
      <c r="G166" s="39">
        <f t="shared" si="11"/>
        <v>0</v>
      </c>
      <c r="H166" s="39">
        <f t="shared" si="12"/>
        <v>3210</v>
      </c>
    </row>
    <row r="167" spans="2:8" ht="15.75" thickBot="1">
      <c r="B167" s="38">
        <v>164</v>
      </c>
      <c r="C167" s="39">
        <v>526</v>
      </c>
      <c r="D167" s="39">
        <f t="shared" si="10"/>
        <v>-61</v>
      </c>
      <c r="E167" s="39">
        <f t="shared" si="13"/>
        <v>-27450</v>
      </c>
      <c r="F167" s="39">
        <f t="shared" si="14"/>
        <v>1830</v>
      </c>
      <c r="G167" s="39">
        <f t="shared" si="11"/>
        <v>0</v>
      </c>
      <c r="H167" s="39">
        <f t="shared" si="12"/>
        <v>1830</v>
      </c>
    </row>
    <row r="168" spans="2:8" ht="15.75" thickBot="1">
      <c r="B168" s="38">
        <v>165</v>
      </c>
      <c r="C168" s="39">
        <v>559</v>
      </c>
      <c r="D168" s="39">
        <f t="shared" si="10"/>
        <v>-28</v>
      </c>
      <c r="E168" s="39">
        <f t="shared" si="13"/>
        <v>-12600</v>
      </c>
      <c r="F168" s="39">
        <f t="shared" si="14"/>
        <v>840</v>
      </c>
      <c r="G168" s="39">
        <f t="shared" si="11"/>
        <v>0</v>
      </c>
      <c r="H168" s="39">
        <f t="shared" si="12"/>
        <v>840</v>
      </c>
    </row>
    <row r="169" spans="2:8" ht="15.75" thickBot="1">
      <c r="B169" s="38">
        <v>166</v>
      </c>
      <c r="C169" s="39">
        <v>544</v>
      </c>
      <c r="D169" s="39">
        <f t="shared" si="10"/>
        <v>-43</v>
      </c>
      <c r="E169" s="39">
        <f t="shared" si="13"/>
        <v>-19350</v>
      </c>
      <c r="F169" s="39">
        <f t="shared" si="14"/>
        <v>1290</v>
      </c>
      <c r="G169" s="39">
        <f t="shared" si="11"/>
        <v>0</v>
      </c>
      <c r="H169" s="39">
        <f t="shared" si="12"/>
        <v>1290</v>
      </c>
    </row>
    <row r="170" spans="2:8" ht="15.75" thickBot="1">
      <c r="B170" s="38">
        <v>167</v>
      </c>
      <c r="C170" s="39">
        <v>570</v>
      </c>
      <c r="D170" s="39">
        <f t="shared" si="10"/>
        <v>-17</v>
      </c>
      <c r="E170" s="39">
        <f t="shared" si="13"/>
        <v>-7650</v>
      </c>
      <c r="F170" s="39">
        <f t="shared" si="14"/>
        <v>510</v>
      </c>
      <c r="G170" s="39">
        <f t="shared" si="11"/>
        <v>0</v>
      </c>
      <c r="H170" s="39">
        <f t="shared" si="12"/>
        <v>510</v>
      </c>
    </row>
    <row r="171" spans="2:8" ht="15.75" thickBot="1">
      <c r="B171" s="38">
        <v>168</v>
      </c>
      <c r="C171" s="39">
        <v>559</v>
      </c>
      <c r="D171" s="39">
        <f t="shared" si="10"/>
        <v>-28</v>
      </c>
      <c r="E171" s="39">
        <f t="shared" si="13"/>
        <v>-12600</v>
      </c>
      <c r="F171" s="39">
        <f t="shared" si="14"/>
        <v>840</v>
      </c>
      <c r="G171" s="39">
        <f t="shared" si="11"/>
        <v>0</v>
      </c>
      <c r="H171" s="39">
        <f t="shared" si="12"/>
        <v>840</v>
      </c>
    </row>
    <row r="172" spans="2:8" ht="15.75" thickBot="1">
      <c r="B172" s="38">
        <v>169</v>
      </c>
      <c r="C172" s="39">
        <v>424</v>
      </c>
      <c r="D172" s="39">
        <f t="shared" si="10"/>
        <v>-163</v>
      </c>
      <c r="E172" s="39">
        <f t="shared" si="13"/>
        <v>-73350</v>
      </c>
      <c r="F172" s="39">
        <f t="shared" si="14"/>
        <v>4890</v>
      </c>
      <c r="G172" s="39">
        <f t="shared" si="11"/>
        <v>0</v>
      </c>
      <c r="H172" s="39">
        <f t="shared" si="12"/>
        <v>4890</v>
      </c>
    </row>
    <row r="173" spans="2:8" ht="15.75" thickBot="1">
      <c r="B173" s="38">
        <v>170</v>
      </c>
      <c r="C173" s="39">
        <v>576</v>
      </c>
      <c r="D173" s="39">
        <f t="shared" si="10"/>
        <v>-11</v>
      </c>
      <c r="E173" s="39">
        <f t="shared" si="13"/>
        <v>-4950</v>
      </c>
      <c r="F173" s="39">
        <f t="shared" si="14"/>
        <v>330</v>
      </c>
      <c r="G173" s="39">
        <f t="shared" si="11"/>
        <v>0</v>
      </c>
      <c r="H173" s="39">
        <f t="shared" si="12"/>
        <v>330</v>
      </c>
    </row>
    <row r="174" spans="2:8" ht="15.75" thickBot="1">
      <c r="B174" s="38">
        <v>171</v>
      </c>
      <c r="C174" s="39">
        <v>465</v>
      </c>
      <c r="D174" s="39">
        <f t="shared" si="10"/>
        <v>-122</v>
      </c>
      <c r="E174" s="39">
        <f t="shared" si="13"/>
        <v>-54900</v>
      </c>
      <c r="F174" s="39">
        <f t="shared" si="14"/>
        <v>3660</v>
      </c>
      <c r="G174" s="39">
        <f t="shared" si="11"/>
        <v>0</v>
      </c>
      <c r="H174" s="39">
        <f t="shared" si="12"/>
        <v>3660</v>
      </c>
    </row>
    <row r="175" spans="2:8" ht="15.75" thickBot="1">
      <c r="B175" s="38">
        <v>172</v>
      </c>
      <c r="C175" s="39">
        <v>429</v>
      </c>
      <c r="D175" s="39">
        <f t="shared" si="10"/>
        <v>-158</v>
      </c>
      <c r="E175" s="39">
        <f t="shared" si="13"/>
        <v>-71100</v>
      </c>
      <c r="F175" s="39">
        <f t="shared" si="14"/>
        <v>4740</v>
      </c>
      <c r="G175" s="39">
        <f t="shared" si="11"/>
        <v>0</v>
      </c>
      <c r="H175" s="39">
        <f t="shared" si="12"/>
        <v>4740</v>
      </c>
    </row>
    <row r="176" spans="2:8" ht="15.75" thickBot="1">
      <c r="B176" s="38">
        <v>173</v>
      </c>
      <c r="C176" s="39">
        <v>469</v>
      </c>
      <c r="D176" s="39">
        <f t="shared" si="10"/>
        <v>-118</v>
      </c>
      <c r="E176" s="39">
        <f t="shared" si="13"/>
        <v>-53100</v>
      </c>
      <c r="F176" s="39">
        <f t="shared" si="14"/>
        <v>3540</v>
      </c>
      <c r="G176" s="39">
        <f t="shared" si="11"/>
        <v>0</v>
      </c>
      <c r="H176" s="39">
        <f t="shared" si="12"/>
        <v>3540</v>
      </c>
    </row>
    <row r="177" spans="2:8" ht="15.75" thickBot="1">
      <c r="B177" s="38">
        <v>174</v>
      </c>
      <c r="C177" s="39">
        <v>493</v>
      </c>
      <c r="D177" s="39">
        <f t="shared" si="10"/>
        <v>-94</v>
      </c>
      <c r="E177" s="39">
        <f t="shared" si="13"/>
        <v>-42300</v>
      </c>
      <c r="F177" s="39">
        <f t="shared" si="14"/>
        <v>2820</v>
      </c>
      <c r="G177" s="39">
        <f t="shared" si="11"/>
        <v>0</v>
      </c>
      <c r="H177" s="39">
        <f t="shared" si="12"/>
        <v>2820</v>
      </c>
    </row>
    <row r="178" spans="2:8" ht="15.75" thickBot="1">
      <c r="B178" s="38">
        <v>175</v>
      </c>
      <c r="C178" s="39">
        <v>467</v>
      </c>
      <c r="D178" s="39">
        <f t="shared" si="10"/>
        <v>-120</v>
      </c>
      <c r="E178" s="39">
        <f t="shared" si="13"/>
        <v>-54000</v>
      </c>
      <c r="F178" s="39">
        <f t="shared" si="14"/>
        <v>3600</v>
      </c>
      <c r="G178" s="39">
        <f t="shared" si="11"/>
        <v>0</v>
      </c>
      <c r="H178" s="39">
        <f t="shared" si="12"/>
        <v>3600</v>
      </c>
    </row>
    <row r="179" spans="2:8" ht="15.75" thickBot="1">
      <c r="B179" s="38">
        <v>176</v>
      </c>
      <c r="C179" s="39">
        <v>509</v>
      </c>
      <c r="D179" s="39">
        <f t="shared" si="10"/>
        <v>-78</v>
      </c>
      <c r="E179" s="39">
        <f t="shared" si="13"/>
        <v>-35100</v>
      </c>
      <c r="F179" s="39">
        <f t="shared" si="14"/>
        <v>2340</v>
      </c>
      <c r="G179" s="39">
        <f t="shared" si="11"/>
        <v>0</v>
      </c>
      <c r="H179" s="39">
        <f t="shared" si="12"/>
        <v>2340</v>
      </c>
    </row>
    <row r="180" spans="2:8" ht="15.75" thickBot="1">
      <c r="B180" s="38">
        <v>177</v>
      </c>
      <c r="C180" s="39">
        <v>508</v>
      </c>
      <c r="D180" s="39">
        <f t="shared" si="10"/>
        <v>-79</v>
      </c>
      <c r="E180" s="39">
        <f t="shared" si="13"/>
        <v>-35550</v>
      </c>
      <c r="F180" s="39">
        <f t="shared" si="14"/>
        <v>2370</v>
      </c>
      <c r="G180" s="39">
        <f t="shared" si="11"/>
        <v>0</v>
      </c>
      <c r="H180" s="39">
        <f t="shared" si="12"/>
        <v>2370</v>
      </c>
    </row>
    <row r="181" spans="2:8" ht="15.75" thickBot="1">
      <c r="B181" s="38">
        <v>178</v>
      </c>
      <c r="C181" s="39">
        <v>584</v>
      </c>
      <c r="D181" s="39">
        <f t="shared" si="10"/>
        <v>-3</v>
      </c>
      <c r="E181" s="39">
        <f t="shared" si="13"/>
        <v>-1350</v>
      </c>
      <c r="F181" s="39">
        <f t="shared" si="14"/>
        <v>90</v>
      </c>
      <c r="G181" s="39">
        <f t="shared" si="11"/>
        <v>0</v>
      </c>
      <c r="H181" s="39">
        <f t="shared" si="12"/>
        <v>90</v>
      </c>
    </row>
    <row r="182" spans="2:8" ht="15.75" thickBot="1">
      <c r="B182" s="38">
        <v>179</v>
      </c>
      <c r="C182" s="39">
        <v>557</v>
      </c>
      <c r="D182" s="39">
        <f t="shared" si="10"/>
        <v>-30</v>
      </c>
      <c r="E182" s="39">
        <f t="shared" si="13"/>
        <v>-13500</v>
      </c>
      <c r="F182" s="39">
        <f t="shared" si="14"/>
        <v>900</v>
      </c>
      <c r="G182" s="39">
        <f t="shared" si="11"/>
        <v>0</v>
      </c>
      <c r="H182" s="39">
        <f t="shared" si="12"/>
        <v>900</v>
      </c>
    </row>
    <row r="183" spans="2:8" ht="15.75" thickBot="1">
      <c r="B183" s="38">
        <v>180</v>
      </c>
      <c r="C183" s="39">
        <v>475</v>
      </c>
      <c r="D183" s="39">
        <f t="shared" si="10"/>
        <v>-112</v>
      </c>
      <c r="E183" s="39">
        <f t="shared" si="13"/>
        <v>-50400</v>
      </c>
      <c r="F183" s="39">
        <f t="shared" si="14"/>
        <v>3360</v>
      </c>
      <c r="G183" s="39">
        <f t="shared" si="11"/>
        <v>0</v>
      </c>
      <c r="H183" s="39">
        <f t="shared" si="12"/>
        <v>3360</v>
      </c>
    </row>
    <row r="184" spans="2:8" ht="15.75" thickBot="1">
      <c r="B184" s="38">
        <v>181</v>
      </c>
      <c r="C184" s="39">
        <v>561</v>
      </c>
      <c r="D184" s="39">
        <f t="shared" si="10"/>
        <v>-26</v>
      </c>
      <c r="E184" s="39">
        <f t="shared" si="13"/>
        <v>-11700</v>
      </c>
      <c r="F184" s="39">
        <f t="shared" si="14"/>
        <v>780</v>
      </c>
      <c r="G184" s="39">
        <f t="shared" si="11"/>
        <v>0</v>
      </c>
      <c r="H184" s="39">
        <f t="shared" si="12"/>
        <v>780</v>
      </c>
    </row>
    <row r="185" spans="2:8" ht="15.75" thickBot="1">
      <c r="B185" s="38">
        <v>182</v>
      </c>
      <c r="C185" s="39">
        <v>539</v>
      </c>
      <c r="D185" s="39">
        <f t="shared" si="10"/>
        <v>-48</v>
      </c>
      <c r="E185" s="39">
        <f t="shared" si="13"/>
        <v>-21600</v>
      </c>
      <c r="F185" s="39">
        <f t="shared" si="14"/>
        <v>1440</v>
      </c>
      <c r="G185" s="39">
        <f t="shared" si="11"/>
        <v>0</v>
      </c>
      <c r="H185" s="39">
        <f t="shared" si="12"/>
        <v>1440</v>
      </c>
    </row>
    <row r="186" spans="2:8" ht="15.75" thickBot="1">
      <c r="B186" s="38">
        <v>183</v>
      </c>
      <c r="C186" s="39">
        <v>447</v>
      </c>
      <c r="D186" s="39">
        <f t="shared" si="10"/>
        <v>-140</v>
      </c>
      <c r="E186" s="39">
        <f t="shared" si="13"/>
        <v>-63000</v>
      </c>
      <c r="F186" s="39">
        <f t="shared" si="14"/>
        <v>4200</v>
      </c>
      <c r="G186" s="39">
        <f t="shared" si="11"/>
        <v>0</v>
      </c>
      <c r="H186" s="39">
        <f t="shared" si="12"/>
        <v>4200</v>
      </c>
    </row>
    <row r="187" spans="2:8" ht="15.75" thickBot="1">
      <c r="B187" s="38">
        <v>184</v>
      </c>
      <c r="C187" s="39">
        <v>599</v>
      </c>
      <c r="D187" s="39">
        <f t="shared" si="10"/>
        <v>12</v>
      </c>
      <c r="E187" s="39">
        <f t="shared" si="13"/>
        <v>5400</v>
      </c>
      <c r="F187" s="39">
        <f t="shared" si="14"/>
        <v>-360</v>
      </c>
      <c r="G187" s="39">
        <f t="shared" si="11"/>
        <v>5400</v>
      </c>
      <c r="H187" s="39">
        <f t="shared" si="12"/>
        <v>0</v>
      </c>
    </row>
    <row r="188" spans="2:8" ht="15.75" thickBot="1">
      <c r="B188" s="38">
        <v>185</v>
      </c>
      <c r="C188" s="39">
        <v>488</v>
      </c>
      <c r="D188" s="39">
        <f t="shared" si="10"/>
        <v>-99</v>
      </c>
      <c r="E188" s="39">
        <f t="shared" si="13"/>
        <v>-44550</v>
      </c>
      <c r="F188" s="39">
        <f t="shared" si="14"/>
        <v>2970</v>
      </c>
      <c r="G188" s="39">
        <f t="shared" si="11"/>
        <v>0</v>
      </c>
      <c r="H188" s="39">
        <f t="shared" si="12"/>
        <v>2970</v>
      </c>
    </row>
    <row r="189" spans="2:8" ht="15.75" thickBot="1">
      <c r="B189" s="38">
        <v>186</v>
      </c>
      <c r="C189" s="39">
        <v>486</v>
      </c>
      <c r="D189" s="39">
        <f t="shared" si="10"/>
        <v>-101</v>
      </c>
      <c r="E189" s="39">
        <f t="shared" si="13"/>
        <v>-45450</v>
      </c>
      <c r="F189" s="39">
        <f t="shared" si="14"/>
        <v>3030</v>
      </c>
      <c r="G189" s="39">
        <f t="shared" si="11"/>
        <v>0</v>
      </c>
      <c r="H189" s="39">
        <f t="shared" si="12"/>
        <v>3030</v>
      </c>
    </row>
    <row r="190" spans="2:8" ht="15.75" thickBot="1">
      <c r="B190" s="38">
        <v>187</v>
      </c>
      <c r="C190" s="39">
        <v>487</v>
      </c>
      <c r="D190" s="39">
        <f t="shared" si="10"/>
        <v>-100</v>
      </c>
      <c r="E190" s="39">
        <f t="shared" si="13"/>
        <v>-45000</v>
      </c>
      <c r="F190" s="39">
        <f t="shared" si="14"/>
        <v>3000</v>
      </c>
      <c r="G190" s="39">
        <f t="shared" si="11"/>
        <v>0</v>
      </c>
      <c r="H190" s="39">
        <f t="shared" si="12"/>
        <v>3000</v>
      </c>
    </row>
    <row r="191" spans="2:8" ht="15.75" thickBot="1">
      <c r="B191" s="38">
        <v>188</v>
      </c>
      <c r="C191" s="39">
        <v>491</v>
      </c>
      <c r="D191" s="39">
        <f t="shared" si="10"/>
        <v>-96</v>
      </c>
      <c r="E191" s="39">
        <f t="shared" si="13"/>
        <v>-43200</v>
      </c>
      <c r="F191" s="39">
        <f t="shared" si="14"/>
        <v>2880</v>
      </c>
      <c r="G191" s="39">
        <f t="shared" si="11"/>
        <v>0</v>
      </c>
      <c r="H191" s="39">
        <f t="shared" si="12"/>
        <v>2880</v>
      </c>
    </row>
    <row r="192" spans="2:8" ht="15.75" thickBot="1">
      <c r="B192" s="38">
        <v>189</v>
      </c>
      <c r="C192" s="39">
        <v>570</v>
      </c>
      <c r="D192" s="39">
        <f t="shared" si="10"/>
        <v>-17</v>
      </c>
      <c r="E192" s="39">
        <f t="shared" si="13"/>
        <v>-7650</v>
      </c>
      <c r="F192" s="39">
        <f t="shared" si="14"/>
        <v>510</v>
      </c>
      <c r="G192" s="39">
        <f t="shared" si="11"/>
        <v>0</v>
      </c>
      <c r="H192" s="39">
        <f t="shared" si="12"/>
        <v>510</v>
      </c>
    </row>
    <row r="193" spans="2:8" ht="15.75" thickBot="1">
      <c r="B193" s="38">
        <v>190</v>
      </c>
      <c r="C193" s="39">
        <v>594</v>
      </c>
      <c r="D193" s="39">
        <f t="shared" si="10"/>
        <v>7</v>
      </c>
      <c r="E193" s="39">
        <f t="shared" si="13"/>
        <v>3150</v>
      </c>
      <c r="F193" s="39">
        <f t="shared" si="14"/>
        <v>-210</v>
      </c>
      <c r="G193" s="39">
        <f t="shared" si="11"/>
        <v>3150</v>
      </c>
      <c r="H193" s="39">
        <f t="shared" si="12"/>
        <v>0</v>
      </c>
    </row>
    <row r="194" spans="2:8" ht="15.75" thickBot="1">
      <c r="B194" s="38">
        <v>191</v>
      </c>
      <c r="C194" s="39">
        <v>391</v>
      </c>
      <c r="D194" s="39">
        <f t="shared" si="10"/>
        <v>-196</v>
      </c>
      <c r="E194" s="39">
        <f t="shared" si="13"/>
        <v>-88200</v>
      </c>
      <c r="F194" s="39">
        <f t="shared" si="14"/>
        <v>5880</v>
      </c>
      <c r="G194" s="39">
        <f t="shared" si="11"/>
        <v>0</v>
      </c>
      <c r="H194" s="39">
        <f t="shared" si="12"/>
        <v>5880</v>
      </c>
    </row>
    <row r="195" spans="2:8" ht="15.75" thickBot="1">
      <c r="B195" s="38">
        <v>192</v>
      </c>
      <c r="C195" s="39">
        <v>573</v>
      </c>
      <c r="D195" s="39">
        <f t="shared" si="10"/>
        <v>-14</v>
      </c>
      <c r="E195" s="39">
        <f t="shared" si="13"/>
        <v>-6300</v>
      </c>
      <c r="F195" s="39">
        <f t="shared" si="14"/>
        <v>420</v>
      </c>
      <c r="G195" s="39">
        <f t="shared" si="11"/>
        <v>0</v>
      </c>
      <c r="H195" s="39">
        <f t="shared" si="12"/>
        <v>420</v>
      </c>
    </row>
    <row r="196" spans="2:8" ht="15.75" thickBot="1">
      <c r="B196" s="38">
        <v>193</v>
      </c>
      <c r="C196" s="39">
        <v>502</v>
      </c>
      <c r="D196" s="39">
        <f t="shared" ref="D196:D259" si="15">C196-$L$6</f>
        <v>-85</v>
      </c>
      <c r="E196" s="39">
        <f t="shared" si="13"/>
        <v>-38250</v>
      </c>
      <c r="F196" s="39">
        <f t="shared" si="14"/>
        <v>2550</v>
      </c>
      <c r="G196" s="39">
        <f t="shared" ref="G196:G259" si="16">IF(E196&lt;0,0,E196)</f>
        <v>0</v>
      </c>
      <c r="H196" s="39">
        <f t="shared" ref="H196:H259" si="17">IF(F196&lt;0,0,F196)</f>
        <v>2550</v>
      </c>
    </row>
    <row r="197" spans="2:8" ht="15.75" thickBot="1">
      <c r="B197" s="38">
        <v>194</v>
      </c>
      <c r="C197" s="39">
        <v>603</v>
      </c>
      <c r="D197" s="39">
        <f t="shared" si="15"/>
        <v>16</v>
      </c>
      <c r="E197" s="39">
        <f t="shared" ref="E197:E260" si="18">D197*$L$17*1</f>
        <v>7200</v>
      </c>
      <c r="F197" s="39">
        <f t="shared" ref="F197:F260" si="19">D197*$L$18*-1</f>
        <v>-480</v>
      </c>
      <c r="G197" s="39">
        <f t="shared" si="16"/>
        <v>7200</v>
      </c>
      <c r="H197" s="39">
        <f t="shared" si="17"/>
        <v>0</v>
      </c>
    </row>
    <row r="198" spans="2:8" ht="15.75" thickBot="1">
      <c r="B198" s="38">
        <v>195</v>
      </c>
      <c r="C198" s="39">
        <v>444</v>
      </c>
      <c r="D198" s="39">
        <f t="shared" si="15"/>
        <v>-143</v>
      </c>
      <c r="E198" s="39">
        <f t="shared" si="18"/>
        <v>-64350</v>
      </c>
      <c r="F198" s="39">
        <f t="shared" si="19"/>
        <v>4290</v>
      </c>
      <c r="G198" s="39">
        <f t="shared" si="16"/>
        <v>0</v>
      </c>
      <c r="H198" s="39">
        <f t="shared" si="17"/>
        <v>4290</v>
      </c>
    </row>
    <row r="199" spans="2:8" ht="15.75" thickBot="1">
      <c r="B199" s="38">
        <v>196</v>
      </c>
      <c r="C199" s="39">
        <v>593</v>
      </c>
      <c r="D199" s="39">
        <f t="shared" si="15"/>
        <v>6</v>
      </c>
      <c r="E199" s="39">
        <f t="shared" si="18"/>
        <v>2700</v>
      </c>
      <c r="F199" s="39">
        <f t="shared" si="19"/>
        <v>-180</v>
      </c>
      <c r="G199" s="39">
        <f t="shared" si="16"/>
        <v>2700</v>
      </c>
      <c r="H199" s="39">
        <f t="shared" si="17"/>
        <v>0</v>
      </c>
    </row>
    <row r="200" spans="2:8" ht="15.75" thickBot="1">
      <c r="B200" s="38">
        <v>197</v>
      </c>
      <c r="C200" s="39">
        <v>379</v>
      </c>
      <c r="D200" s="39">
        <f t="shared" si="15"/>
        <v>-208</v>
      </c>
      <c r="E200" s="39">
        <f t="shared" si="18"/>
        <v>-93600</v>
      </c>
      <c r="F200" s="39">
        <f t="shared" si="19"/>
        <v>6240</v>
      </c>
      <c r="G200" s="39">
        <f t="shared" si="16"/>
        <v>0</v>
      </c>
      <c r="H200" s="39">
        <f t="shared" si="17"/>
        <v>6240</v>
      </c>
    </row>
    <row r="201" spans="2:8" ht="15.75" thickBot="1">
      <c r="B201" s="38">
        <v>198</v>
      </c>
      <c r="C201" s="39">
        <v>527</v>
      </c>
      <c r="D201" s="39">
        <f t="shared" si="15"/>
        <v>-60</v>
      </c>
      <c r="E201" s="39">
        <f t="shared" si="18"/>
        <v>-27000</v>
      </c>
      <c r="F201" s="39">
        <f t="shared" si="19"/>
        <v>1800</v>
      </c>
      <c r="G201" s="39">
        <f t="shared" si="16"/>
        <v>0</v>
      </c>
      <c r="H201" s="39">
        <f t="shared" si="17"/>
        <v>1800</v>
      </c>
    </row>
    <row r="202" spans="2:8" ht="15.75" thickBot="1">
      <c r="B202" s="38">
        <v>199</v>
      </c>
      <c r="C202" s="39">
        <v>525</v>
      </c>
      <c r="D202" s="39">
        <f t="shared" si="15"/>
        <v>-62</v>
      </c>
      <c r="E202" s="39">
        <f t="shared" si="18"/>
        <v>-27900</v>
      </c>
      <c r="F202" s="39">
        <f t="shared" si="19"/>
        <v>1860</v>
      </c>
      <c r="G202" s="39">
        <f t="shared" si="16"/>
        <v>0</v>
      </c>
      <c r="H202" s="39">
        <f t="shared" si="17"/>
        <v>1860</v>
      </c>
    </row>
    <row r="203" spans="2:8" ht="15.75" thickBot="1">
      <c r="B203" s="38">
        <v>200</v>
      </c>
      <c r="C203" s="39">
        <v>540</v>
      </c>
      <c r="D203" s="39">
        <f t="shared" si="15"/>
        <v>-47</v>
      </c>
      <c r="E203" s="39">
        <f t="shared" si="18"/>
        <v>-21150</v>
      </c>
      <c r="F203" s="39">
        <f t="shared" si="19"/>
        <v>1410</v>
      </c>
      <c r="G203" s="39">
        <f t="shared" si="16"/>
        <v>0</v>
      </c>
      <c r="H203" s="39">
        <f t="shared" si="17"/>
        <v>1410</v>
      </c>
    </row>
    <row r="204" spans="2:8" ht="15.75" thickBot="1">
      <c r="B204" s="38">
        <v>201</v>
      </c>
      <c r="C204" s="39">
        <v>466</v>
      </c>
      <c r="D204" s="39">
        <f t="shared" si="15"/>
        <v>-121</v>
      </c>
      <c r="E204" s="39">
        <f t="shared" si="18"/>
        <v>-54450</v>
      </c>
      <c r="F204" s="39">
        <f t="shared" si="19"/>
        <v>3630</v>
      </c>
      <c r="G204" s="39">
        <f t="shared" si="16"/>
        <v>0</v>
      </c>
      <c r="H204" s="39">
        <f t="shared" si="17"/>
        <v>3630</v>
      </c>
    </row>
    <row r="205" spans="2:8" ht="15.75" thickBot="1">
      <c r="B205" s="38">
        <v>202</v>
      </c>
      <c r="C205" s="39">
        <v>519</v>
      </c>
      <c r="D205" s="39">
        <f t="shared" si="15"/>
        <v>-68</v>
      </c>
      <c r="E205" s="39">
        <f t="shared" si="18"/>
        <v>-30600</v>
      </c>
      <c r="F205" s="39">
        <f t="shared" si="19"/>
        <v>2040</v>
      </c>
      <c r="G205" s="39">
        <f t="shared" si="16"/>
        <v>0</v>
      </c>
      <c r="H205" s="39">
        <f t="shared" si="17"/>
        <v>2040</v>
      </c>
    </row>
    <row r="206" spans="2:8" ht="15.75" thickBot="1">
      <c r="B206" s="38">
        <v>203</v>
      </c>
      <c r="C206" s="39">
        <v>454</v>
      </c>
      <c r="D206" s="39">
        <f t="shared" si="15"/>
        <v>-133</v>
      </c>
      <c r="E206" s="39">
        <f t="shared" si="18"/>
        <v>-59850</v>
      </c>
      <c r="F206" s="39">
        <f t="shared" si="19"/>
        <v>3990</v>
      </c>
      <c r="G206" s="39">
        <f t="shared" si="16"/>
        <v>0</v>
      </c>
      <c r="H206" s="39">
        <f t="shared" si="17"/>
        <v>3990</v>
      </c>
    </row>
    <row r="207" spans="2:8" ht="15.75" thickBot="1">
      <c r="B207" s="38">
        <v>204</v>
      </c>
      <c r="C207" s="39">
        <v>483</v>
      </c>
      <c r="D207" s="39">
        <f t="shared" si="15"/>
        <v>-104</v>
      </c>
      <c r="E207" s="39">
        <f t="shared" si="18"/>
        <v>-46800</v>
      </c>
      <c r="F207" s="39">
        <f t="shared" si="19"/>
        <v>3120</v>
      </c>
      <c r="G207" s="39">
        <f t="shared" si="16"/>
        <v>0</v>
      </c>
      <c r="H207" s="39">
        <f t="shared" si="17"/>
        <v>3120</v>
      </c>
    </row>
    <row r="208" spans="2:8" ht="15.75" thickBot="1">
      <c r="B208" s="38">
        <v>205</v>
      </c>
      <c r="C208" s="39">
        <v>417</v>
      </c>
      <c r="D208" s="39">
        <f t="shared" si="15"/>
        <v>-170</v>
      </c>
      <c r="E208" s="39">
        <f t="shared" si="18"/>
        <v>-76500</v>
      </c>
      <c r="F208" s="39">
        <f t="shared" si="19"/>
        <v>5100</v>
      </c>
      <c r="G208" s="39">
        <f t="shared" si="16"/>
        <v>0</v>
      </c>
      <c r="H208" s="39">
        <f t="shared" si="17"/>
        <v>5100</v>
      </c>
    </row>
    <row r="209" spans="2:8" ht="15.75" thickBot="1">
      <c r="B209" s="38">
        <v>206</v>
      </c>
      <c r="C209" s="39">
        <v>453</v>
      </c>
      <c r="D209" s="39">
        <f t="shared" si="15"/>
        <v>-134</v>
      </c>
      <c r="E209" s="39">
        <f t="shared" si="18"/>
        <v>-60300</v>
      </c>
      <c r="F209" s="39">
        <f t="shared" si="19"/>
        <v>4020</v>
      </c>
      <c r="G209" s="39">
        <f t="shared" si="16"/>
        <v>0</v>
      </c>
      <c r="H209" s="39">
        <f t="shared" si="17"/>
        <v>4020</v>
      </c>
    </row>
    <row r="210" spans="2:8" ht="15.75" thickBot="1">
      <c r="B210" s="38">
        <v>207</v>
      </c>
      <c r="C210" s="39">
        <v>460</v>
      </c>
      <c r="D210" s="39">
        <f t="shared" si="15"/>
        <v>-127</v>
      </c>
      <c r="E210" s="39">
        <f t="shared" si="18"/>
        <v>-57150</v>
      </c>
      <c r="F210" s="39">
        <f t="shared" si="19"/>
        <v>3810</v>
      </c>
      <c r="G210" s="39">
        <f t="shared" si="16"/>
        <v>0</v>
      </c>
      <c r="H210" s="39">
        <f t="shared" si="17"/>
        <v>3810</v>
      </c>
    </row>
    <row r="211" spans="2:8" ht="15.75" thickBot="1">
      <c r="B211" s="38">
        <v>208</v>
      </c>
      <c r="C211" s="39">
        <v>453</v>
      </c>
      <c r="D211" s="39">
        <f t="shared" si="15"/>
        <v>-134</v>
      </c>
      <c r="E211" s="39">
        <f t="shared" si="18"/>
        <v>-60300</v>
      </c>
      <c r="F211" s="39">
        <f t="shared" si="19"/>
        <v>4020</v>
      </c>
      <c r="G211" s="39">
        <f t="shared" si="16"/>
        <v>0</v>
      </c>
      <c r="H211" s="39">
        <f t="shared" si="17"/>
        <v>4020</v>
      </c>
    </row>
    <row r="212" spans="2:8" ht="15.75" thickBot="1">
      <c r="B212" s="38">
        <v>209</v>
      </c>
      <c r="C212" s="39">
        <v>490</v>
      </c>
      <c r="D212" s="39">
        <f t="shared" si="15"/>
        <v>-97</v>
      </c>
      <c r="E212" s="39">
        <f t="shared" si="18"/>
        <v>-43650</v>
      </c>
      <c r="F212" s="39">
        <f t="shared" si="19"/>
        <v>2910</v>
      </c>
      <c r="G212" s="39">
        <f t="shared" si="16"/>
        <v>0</v>
      </c>
      <c r="H212" s="39">
        <f t="shared" si="17"/>
        <v>2910</v>
      </c>
    </row>
    <row r="213" spans="2:8" ht="15.75" thickBot="1">
      <c r="B213" s="38">
        <v>210</v>
      </c>
      <c r="C213" s="39">
        <v>512</v>
      </c>
      <c r="D213" s="39">
        <f t="shared" si="15"/>
        <v>-75</v>
      </c>
      <c r="E213" s="39">
        <f t="shared" si="18"/>
        <v>-33750</v>
      </c>
      <c r="F213" s="39">
        <f t="shared" si="19"/>
        <v>2250</v>
      </c>
      <c r="G213" s="39">
        <f t="shared" si="16"/>
        <v>0</v>
      </c>
      <c r="H213" s="39">
        <f t="shared" si="17"/>
        <v>2250</v>
      </c>
    </row>
    <row r="214" spans="2:8" ht="15.75" thickBot="1">
      <c r="B214" s="38">
        <v>211</v>
      </c>
      <c r="C214" s="39">
        <v>512</v>
      </c>
      <c r="D214" s="39">
        <f t="shared" si="15"/>
        <v>-75</v>
      </c>
      <c r="E214" s="39">
        <f t="shared" si="18"/>
        <v>-33750</v>
      </c>
      <c r="F214" s="39">
        <f t="shared" si="19"/>
        <v>2250</v>
      </c>
      <c r="G214" s="39">
        <f t="shared" si="16"/>
        <v>0</v>
      </c>
      <c r="H214" s="39">
        <f t="shared" si="17"/>
        <v>2250</v>
      </c>
    </row>
    <row r="215" spans="2:8" ht="15.75" thickBot="1">
      <c r="B215" s="38">
        <v>212</v>
      </c>
      <c r="C215" s="39">
        <v>433</v>
      </c>
      <c r="D215" s="39">
        <f t="shared" si="15"/>
        <v>-154</v>
      </c>
      <c r="E215" s="39">
        <f t="shared" si="18"/>
        <v>-69300</v>
      </c>
      <c r="F215" s="39">
        <f t="shared" si="19"/>
        <v>4620</v>
      </c>
      <c r="G215" s="39">
        <f t="shared" si="16"/>
        <v>0</v>
      </c>
      <c r="H215" s="39">
        <f t="shared" si="17"/>
        <v>4620</v>
      </c>
    </row>
    <row r="216" spans="2:8" ht="15.75" thickBot="1">
      <c r="B216" s="38">
        <v>213</v>
      </c>
      <c r="C216" s="39">
        <v>445</v>
      </c>
      <c r="D216" s="39">
        <f t="shared" si="15"/>
        <v>-142</v>
      </c>
      <c r="E216" s="39">
        <f t="shared" si="18"/>
        <v>-63900</v>
      </c>
      <c r="F216" s="39">
        <f t="shared" si="19"/>
        <v>4260</v>
      </c>
      <c r="G216" s="39">
        <f t="shared" si="16"/>
        <v>0</v>
      </c>
      <c r="H216" s="39">
        <f t="shared" si="17"/>
        <v>4260</v>
      </c>
    </row>
    <row r="217" spans="2:8" ht="15.75" thickBot="1">
      <c r="B217" s="38">
        <v>214</v>
      </c>
      <c r="C217" s="39">
        <v>461</v>
      </c>
      <c r="D217" s="39">
        <f t="shared" si="15"/>
        <v>-126</v>
      </c>
      <c r="E217" s="39">
        <f t="shared" si="18"/>
        <v>-56700</v>
      </c>
      <c r="F217" s="39">
        <f t="shared" si="19"/>
        <v>3780</v>
      </c>
      <c r="G217" s="39">
        <f t="shared" si="16"/>
        <v>0</v>
      </c>
      <c r="H217" s="39">
        <f t="shared" si="17"/>
        <v>3780</v>
      </c>
    </row>
    <row r="218" spans="2:8" ht="15.75" thickBot="1">
      <c r="B218" s="38">
        <v>215</v>
      </c>
      <c r="C218" s="39">
        <v>506</v>
      </c>
      <c r="D218" s="39">
        <f t="shared" si="15"/>
        <v>-81</v>
      </c>
      <c r="E218" s="39">
        <f t="shared" si="18"/>
        <v>-36450</v>
      </c>
      <c r="F218" s="39">
        <f t="shared" si="19"/>
        <v>2430</v>
      </c>
      <c r="G218" s="39">
        <f t="shared" si="16"/>
        <v>0</v>
      </c>
      <c r="H218" s="39">
        <f t="shared" si="17"/>
        <v>2430</v>
      </c>
    </row>
    <row r="219" spans="2:8" ht="15.75" thickBot="1">
      <c r="B219" s="38">
        <v>216</v>
      </c>
      <c r="C219" s="39">
        <v>535</v>
      </c>
      <c r="D219" s="39">
        <f t="shared" si="15"/>
        <v>-52</v>
      </c>
      <c r="E219" s="39">
        <f t="shared" si="18"/>
        <v>-23400</v>
      </c>
      <c r="F219" s="39">
        <f t="shared" si="19"/>
        <v>1560</v>
      </c>
      <c r="G219" s="39">
        <f t="shared" si="16"/>
        <v>0</v>
      </c>
      <c r="H219" s="39">
        <f t="shared" si="17"/>
        <v>1560</v>
      </c>
    </row>
    <row r="220" spans="2:8" ht="15.75" thickBot="1">
      <c r="B220" s="38">
        <v>217</v>
      </c>
      <c r="C220" s="39">
        <v>476</v>
      </c>
      <c r="D220" s="39">
        <f t="shared" si="15"/>
        <v>-111</v>
      </c>
      <c r="E220" s="39">
        <f t="shared" si="18"/>
        <v>-49950</v>
      </c>
      <c r="F220" s="39">
        <f t="shared" si="19"/>
        <v>3330</v>
      </c>
      <c r="G220" s="39">
        <f t="shared" si="16"/>
        <v>0</v>
      </c>
      <c r="H220" s="39">
        <f t="shared" si="17"/>
        <v>3330</v>
      </c>
    </row>
    <row r="221" spans="2:8" ht="15.75" thickBot="1">
      <c r="B221" s="38">
        <v>218</v>
      </c>
      <c r="C221" s="39">
        <v>584</v>
      </c>
      <c r="D221" s="39">
        <f t="shared" si="15"/>
        <v>-3</v>
      </c>
      <c r="E221" s="39">
        <f t="shared" si="18"/>
        <v>-1350</v>
      </c>
      <c r="F221" s="39">
        <f t="shared" si="19"/>
        <v>90</v>
      </c>
      <c r="G221" s="39">
        <f t="shared" si="16"/>
        <v>0</v>
      </c>
      <c r="H221" s="39">
        <f t="shared" si="17"/>
        <v>90</v>
      </c>
    </row>
    <row r="222" spans="2:8" ht="15.75" thickBot="1">
      <c r="B222" s="38">
        <v>219</v>
      </c>
      <c r="C222" s="39">
        <v>445</v>
      </c>
      <c r="D222" s="39">
        <f t="shared" si="15"/>
        <v>-142</v>
      </c>
      <c r="E222" s="39">
        <f t="shared" si="18"/>
        <v>-63900</v>
      </c>
      <c r="F222" s="39">
        <f t="shared" si="19"/>
        <v>4260</v>
      </c>
      <c r="G222" s="39">
        <f t="shared" si="16"/>
        <v>0</v>
      </c>
      <c r="H222" s="39">
        <f t="shared" si="17"/>
        <v>4260</v>
      </c>
    </row>
    <row r="223" spans="2:8" ht="15.75" thickBot="1">
      <c r="B223" s="38">
        <v>220</v>
      </c>
      <c r="C223" s="39">
        <v>458</v>
      </c>
      <c r="D223" s="39">
        <f t="shared" si="15"/>
        <v>-129</v>
      </c>
      <c r="E223" s="39">
        <f t="shared" si="18"/>
        <v>-58050</v>
      </c>
      <c r="F223" s="39">
        <f t="shared" si="19"/>
        <v>3870</v>
      </c>
      <c r="G223" s="39">
        <f t="shared" si="16"/>
        <v>0</v>
      </c>
      <c r="H223" s="39">
        <f t="shared" si="17"/>
        <v>3870</v>
      </c>
    </row>
    <row r="224" spans="2:8" ht="15.75" thickBot="1">
      <c r="B224" s="38">
        <v>221</v>
      </c>
      <c r="C224" s="39">
        <v>587</v>
      </c>
      <c r="D224" s="39">
        <f t="shared" si="15"/>
        <v>0</v>
      </c>
      <c r="E224" s="39">
        <f t="shared" si="18"/>
        <v>0</v>
      </c>
      <c r="F224" s="39">
        <f t="shared" si="19"/>
        <v>0</v>
      </c>
      <c r="G224" s="39">
        <f t="shared" si="16"/>
        <v>0</v>
      </c>
      <c r="H224" s="39">
        <f t="shared" si="17"/>
        <v>0</v>
      </c>
    </row>
    <row r="225" spans="2:8" ht="15.75" thickBot="1">
      <c r="B225" s="38">
        <v>222</v>
      </c>
      <c r="C225" s="39">
        <v>490</v>
      </c>
      <c r="D225" s="39">
        <f t="shared" si="15"/>
        <v>-97</v>
      </c>
      <c r="E225" s="39">
        <f t="shared" si="18"/>
        <v>-43650</v>
      </c>
      <c r="F225" s="39">
        <f t="shared" si="19"/>
        <v>2910</v>
      </c>
      <c r="G225" s="39">
        <f t="shared" si="16"/>
        <v>0</v>
      </c>
      <c r="H225" s="39">
        <f t="shared" si="17"/>
        <v>2910</v>
      </c>
    </row>
    <row r="226" spans="2:8" ht="15.75" thickBot="1">
      <c r="B226" s="38">
        <v>223</v>
      </c>
      <c r="C226" s="39">
        <v>614</v>
      </c>
      <c r="D226" s="39">
        <f t="shared" si="15"/>
        <v>27</v>
      </c>
      <c r="E226" s="39">
        <f t="shared" si="18"/>
        <v>12150</v>
      </c>
      <c r="F226" s="39">
        <f t="shared" si="19"/>
        <v>-810</v>
      </c>
      <c r="G226" s="39">
        <f t="shared" si="16"/>
        <v>12150</v>
      </c>
      <c r="H226" s="39">
        <f t="shared" si="17"/>
        <v>0</v>
      </c>
    </row>
    <row r="227" spans="2:8" ht="15.75" thickBot="1">
      <c r="B227" s="38">
        <v>224</v>
      </c>
      <c r="C227" s="39">
        <v>486</v>
      </c>
      <c r="D227" s="39">
        <f t="shared" si="15"/>
        <v>-101</v>
      </c>
      <c r="E227" s="39">
        <f t="shared" si="18"/>
        <v>-45450</v>
      </c>
      <c r="F227" s="39">
        <f t="shared" si="19"/>
        <v>3030</v>
      </c>
      <c r="G227" s="39">
        <f t="shared" si="16"/>
        <v>0</v>
      </c>
      <c r="H227" s="39">
        <f t="shared" si="17"/>
        <v>3030</v>
      </c>
    </row>
    <row r="228" spans="2:8" ht="15.75" thickBot="1">
      <c r="B228" s="38">
        <v>225</v>
      </c>
      <c r="C228" s="39">
        <v>478</v>
      </c>
      <c r="D228" s="39">
        <f t="shared" si="15"/>
        <v>-109</v>
      </c>
      <c r="E228" s="39">
        <f t="shared" si="18"/>
        <v>-49050</v>
      </c>
      <c r="F228" s="39">
        <f t="shared" si="19"/>
        <v>3270</v>
      </c>
      <c r="G228" s="39">
        <f t="shared" si="16"/>
        <v>0</v>
      </c>
      <c r="H228" s="39">
        <f t="shared" si="17"/>
        <v>3270</v>
      </c>
    </row>
    <row r="229" spans="2:8" ht="15.75" thickBot="1">
      <c r="B229" s="38">
        <v>226</v>
      </c>
      <c r="C229" s="39">
        <v>419</v>
      </c>
      <c r="D229" s="39">
        <f t="shared" si="15"/>
        <v>-168</v>
      </c>
      <c r="E229" s="39">
        <f t="shared" si="18"/>
        <v>-75600</v>
      </c>
      <c r="F229" s="39">
        <f t="shared" si="19"/>
        <v>5040</v>
      </c>
      <c r="G229" s="39">
        <f t="shared" si="16"/>
        <v>0</v>
      </c>
      <c r="H229" s="39">
        <f t="shared" si="17"/>
        <v>5040</v>
      </c>
    </row>
    <row r="230" spans="2:8" ht="15.75" thickBot="1">
      <c r="B230" s="38">
        <v>227</v>
      </c>
      <c r="C230" s="39">
        <v>544</v>
      </c>
      <c r="D230" s="39">
        <f t="shared" si="15"/>
        <v>-43</v>
      </c>
      <c r="E230" s="39">
        <f t="shared" si="18"/>
        <v>-19350</v>
      </c>
      <c r="F230" s="39">
        <f t="shared" si="19"/>
        <v>1290</v>
      </c>
      <c r="G230" s="39">
        <f t="shared" si="16"/>
        <v>0</v>
      </c>
      <c r="H230" s="39">
        <f t="shared" si="17"/>
        <v>1290</v>
      </c>
    </row>
    <row r="231" spans="2:8" ht="15.75" thickBot="1">
      <c r="B231" s="38">
        <v>228</v>
      </c>
      <c r="C231" s="39">
        <v>427</v>
      </c>
      <c r="D231" s="39">
        <f t="shared" si="15"/>
        <v>-160</v>
      </c>
      <c r="E231" s="39">
        <f t="shared" si="18"/>
        <v>-72000</v>
      </c>
      <c r="F231" s="39">
        <f t="shared" si="19"/>
        <v>4800</v>
      </c>
      <c r="G231" s="39">
        <f t="shared" si="16"/>
        <v>0</v>
      </c>
      <c r="H231" s="39">
        <f t="shared" si="17"/>
        <v>4800</v>
      </c>
    </row>
    <row r="232" spans="2:8" ht="15.75" thickBot="1">
      <c r="B232" s="38">
        <v>229</v>
      </c>
      <c r="C232" s="39">
        <v>542</v>
      </c>
      <c r="D232" s="39">
        <f t="shared" si="15"/>
        <v>-45</v>
      </c>
      <c r="E232" s="39">
        <f t="shared" si="18"/>
        <v>-20250</v>
      </c>
      <c r="F232" s="39">
        <f t="shared" si="19"/>
        <v>1350</v>
      </c>
      <c r="G232" s="39">
        <f t="shared" si="16"/>
        <v>0</v>
      </c>
      <c r="H232" s="39">
        <f t="shared" si="17"/>
        <v>1350</v>
      </c>
    </row>
    <row r="233" spans="2:8" ht="15.75" thickBot="1">
      <c r="B233" s="38">
        <v>230</v>
      </c>
      <c r="C233" s="39">
        <v>398</v>
      </c>
      <c r="D233" s="39">
        <f t="shared" si="15"/>
        <v>-189</v>
      </c>
      <c r="E233" s="39">
        <f t="shared" si="18"/>
        <v>-85050</v>
      </c>
      <c r="F233" s="39">
        <f t="shared" si="19"/>
        <v>5670</v>
      </c>
      <c r="G233" s="39">
        <f t="shared" si="16"/>
        <v>0</v>
      </c>
      <c r="H233" s="39">
        <f t="shared" si="17"/>
        <v>5670</v>
      </c>
    </row>
    <row r="234" spans="2:8" ht="15.75" thickBot="1">
      <c r="B234" s="38">
        <v>231</v>
      </c>
      <c r="C234" s="39">
        <v>630</v>
      </c>
      <c r="D234" s="39">
        <f t="shared" si="15"/>
        <v>43</v>
      </c>
      <c r="E234" s="39">
        <f t="shared" si="18"/>
        <v>19350</v>
      </c>
      <c r="F234" s="39">
        <f t="shared" si="19"/>
        <v>-1290</v>
      </c>
      <c r="G234" s="39">
        <f t="shared" si="16"/>
        <v>19350</v>
      </c>
      <c r="H234" s="39">
        <f t="shared" si="17"/>
        <v>0</v>
      </c>
    </row>
    <row r="235" spans="2:8" ht="15.75" thickBot="1">
      <c r="B235" s="38">
        <v>232</v>
      </c>
      <c r="C235" s="39">
        <v>407</v>
      </c>
      <c r="D235" s="39">
        <f t="shared" si="15"/>
        <v>-180</v>
      </c>
      <c r="E235" s="39">
        <f t="shared" si="18"/>
        <v>-81000</v>
      </c>
      <c r="F235" s="39">
        <f t="shared" si="19"/>
        <v>5400</v>
      </c>
      <c r="G235" s="39">
        <f t="shared" si="16"/>
        <v>0</v>
      </c>
      <c r="H235" s="39">
        <f t="shared" si="17"/>
        <v>5400</v>
      </c>
    </row>
    <row r="236" spans="2:8" ht="15.75" thickBot="1">
      <c r="B236" s="38">
        <v>233</v>
      </c>
      <c r="C236" s="39">
        <v>545</v>
      </c>
      <c r="D236" s="39">
        <f t="shared" si="15"/>
        <v>-42</v>
      </c>
      <c r="E236" s="39">
        <f t="shared" si="18"/>
        <v>-18900</v>
      </c>
      <c r="F236" s="39">
        <f t="shared" si="19"/>
        <v>1260</v>
      </c>
      <c r="G236" s="39">
        <f t="shared" si="16"/>
        <v>0</v>
      </c>
      <c r="H236" s="39">
        <f t="shared" si="17"/>
        <v>1260</v>
      </c>
    </row>
    <row r="237" spans="2:8" ht="15.75" thickBot="1">
      <c r="B237" s="38">
        <v>234</v>
      </c>
      <c r="C237" s="39">
        <v>651</v>
      </c>
      <c r="D237" s="39">
        <f t="shared" si="15"/>
        <v>64</v>
      </c>
      <c r="E237" s="39">
        <f t="shared" si="18"/>
        <v>28800</v>
      </c>
      <c r="F237" s="39">
        <f t="shared" si="19"/>
        <v>-1920</v>
      </c>
      <c r="G237" s="39">
        <f t="shared" si="16"/>
        <v>28800</v>
      </c>
      <c r="H237" s="39">
        <f t="shared" si="17"/>
        <v>0</v>
      </c>
    </row>
    <row r="238" spans="2:8" ht="15.75" thickBot="1">
      <c r="B238" s="38">
        <v>235</v>
      </c>
      <c r="C238" s="39">
        <v>547</v>
      </c>
      <c r="D238" s="39">
        <f t="shared" si="15"/>
        <v>-40</v>
      </c>
      <c r="E238" s="39">
        <f t="shared" si="18"/>
        <v>-18000</v>
      </c>
      <c r="F238" s="39">
        <f t="shared" si="19"/>
        <v>1200</v>
      </c>
      <c r="G238" s="39">
        <f t="shared" si="16"/>
        <v>0</v>
      </c>
      <c r="H238" s="39">
        <f t="shared" si="17"/>
        <v>1200</v>
      </c>
    </row>
    <row r="239" spans="2:8" ht="15.75" thickBot="1">
      <c r="B239" s="38">
        <v>236</v>
      </c>
      <c r="C239" s="39">
        <v>528</v>
      </c>
      <c r="D239" s="39">
        <f t="shared" si="15"/>
        <v>-59</v>
      </c>
      <c r="E239" s="39">
        <f t="shared" si="18"/>
        <v>-26550</v>
      </c>
      <c r="F239" s="39">
        <f t="shared" si="19"/>
        <v>1770</v>
      </c>
      <c r="G239" s="39">
        <f t="shared" si="16"/>
        <v>0</v>
      </c>
      <c r="H239" s="39">
        <f t="shared" si="17"/>
        <v>1770</v>
      </c>
    </row>
    <row r="240" spans="2:8" ht="15.75" thickBot="1">
      <c r="B240" s="38">
        <v>237</v>
      </c>
      <c r="C240" s="39">
        <v>502</v>
      </c>
      <c r="D240" s="39">
        <f t="shared" si="15"/>
        <v>-85</v>
      </c>
      <c r="E240" s="39">
        <f t="shared" si="18"/>
        <v>-38250</v>
      </c>
      <c r="F240" s="39">
        <f t="shared" si="19"/>
        <v>2550</v>
      </c>
      <c r="G240" s="39">
        <f t="shared" si="16"/>
        <v>0</v>
      </c>
      <c r="H240" s="39">
        <f t="shared" si="17"/>
        <v>2550</v>
      </c>
    </row>
    <row r="241" spans="2:8" ht="15.75" thickBot="1">
      <c r="B241" s="38">
        <v>238</v>
      </c>
      <c r="C241" s="39">
        <v>486</v>
      </c>
      <c r="D241" s="39">
        <f t="shared" si="15"/>
        <v>-101</v>
      </c>
      <c r="E241" s="39">
        <f t="shared" si="18"/>
        <v>-45450</v>
      </c>
      <c r="F241" s="39">
        <f t="shared" si="19"/>
        <v>3030</v>
      </c>
      <c r="G241" s="39">
        <f t="shared" si="16"/>
        <v>0</v>
      </c>
      <c r="H241" s="39">
        <f t="shared" si="17"/>
        <v>3030</v>
      </c>
    </row>
    <row r="242" spans="2:8" ht="15.75" thickBot="1">
      <c r="B242" s="38">
        <v>239</v>
      </c>
      <c r="C242" s="39">
        <v>511</v>
      </c>
      <c r="D242" s="39">
        <f t="shared" si="15"/>
        <v>-76</v>
      </c>
      <c r="E242" s="39">
        <f t="shared" si="18"/>
        <v>-34200</v>
      </c>
      <c r="F242" s="39">
        <f t="shared" si="19"/>
        <v>2280</v>
      </c>
      <c r="G242" s="39">
        <f t="shared" si="16"/>
        <v>0</v>
      </c>
      <c r="H242" s="39">
        <f t="shared" si="17"/>
        <v>2280</v>
      </c>
    </row>
    <row r="243" spans="2:8" ht="15.75" thickBot="1">
      <c r="B243" s="38">
        <v>240</v>
      </c>
      <c r="C243" s="39">
        <v>488</v>
      </c>
      <c r="D243" s="39">
        <f t="shared" si="15"/>
        <v>-99</v>
      </c>
      <c r="E243" s="39">
        <f t="shared" si="18"/>
        <v>-44550</v>
      </c>
      <c r="F243" s="39">
        <f t="shared" si="19"/>
        <v>2970</v>
      </c>
      <c r="G243" s="39">
        <f t="shared" si="16"/>
        <v>0</v>
      </c>
      <c r="H243" s="39">
        <f t="shared" si="17"/>
        <v>2970</v>
      </c>
    </row>
    <row r="244" spans="2:8" ht="15.75" thickBot="1">
      <c r="B244" s="38">
        <v>241</v>
      </c>
      <c r="C244" s="39">
        <v>511</v>
      </c>
      <c r="D244" s="39">
        <f t="shared" si="15"/>
        <v>-76</v>
      </c>
      <c r="E244" s="39">
        <f t="shared" si="18"/>
        <v>-34200</v>
      </c>
      <c r="F244" s="39">
        <f t="shared" si="19"/>
        <v>2280</v>
      </c>
      <c r="G244" s="39">
        <f t="shared" si="16"/>
        <v>0</v>
      </c>
      <c r="H244" s="39">
        <f t="shared" si="17"/>
        <v>2280</v>
      </c>
    </row>
    <row r="245" spans="2:8" ht="15.75" thickBot="1">
      <c r="B245" s="38">
        <v>242</v>
      </c>
      <c r="C245" s="39">
        <v>564</v>
      </c>
      <c r="D245" s="39">
        <f t="shared" si="15"/>
        <v>-23</v>
      </c>
      <c r="E245" s="39">
        <f t="shared" si="18"/>
        <v>-10350</v>
      </c>
      <c r="F245" s="39">
        <f t="shared" si="19"/>
        <v>690</v>
      </c>
      <c r="G245" s="39">
        <f t="shared" si="16"/>
        <v>0</v>
      </c>
      <c r="H245" s="39">
        <f t="shared" si="17"/>
        <v>690</v>
      </c>
    </row>
    <row r="246" spans="2:8" ht="15.75" thickBot="1">
      <c r="B246" s="38">
        <v>243</v>
      </c>
      <c r="C246" s="39">
        <v>413</v>
      </c>
      <c r="D246" s="39">
        <f t="shared" si="15"/>
        <v>-174</v>
      </c>
      <c r="E246" s="39">
        <f t="shared" si="18"/>
        <v>-78300</v>
      </c>
      <c r="F246" s="39">
        <f t="shared" si="19"/>
        <v>5220</v>
      </c>
      <c r="G246" s="39">
        <f t="shared" si="16"/>
        <v>0</v>
      </c>
      <c r="H246" s="39">
        <f t="shared" si="17"/>
        <v>5220</v>
      </c>
    </row>
    <row r="247" spans="2:8" ht="15.75" thickBot="1">
      <c r="B247" s="38">
        <v>244</v>
      </c>
      <c r="C247" s="39">
        <v>483</v>
      </c>
      <c r="D247" s="39">
        <f t="shared" si="15"/>
        <v>-104</v>
      </c>
      <c r="E247" s="39">
        <f t="shared" si="18"/>
        <v>-46800</v>
      </c>
      <c r="F247" s="39">
        <f t="shared" si="19"/>
        <v>3120</v>
      </c>
      <c r="G247" s="39">
        <f t="shared" si="16"/>
        <v>0</v>
      </c>
      <c r="H247" s="39">
        <f t="shared" si="17"/>
        <v>3120</v>
      </c>
    </row>
    <row r="248" spans="2:8" ht="15.75" thickBot="1">
      <c r="B248" s="38">
        <v>245</v>
      </c>
      <c r="C248" s="39">
        <v>493</v>
      </c>
      <c r="D248" s="39">
        <f t="shared" si="15"/>
        <v>-94</v>
      </c>
      <c r="E248" s="39">
        <f t="shared" si="18"/>
        <v>-42300</v>
      </c>
      <c r="F248" s="39">
        <f t="shared" si="19"/>
        <v>2820</v>
      </c>
      <c r="G248" s="39">
        <f t="shared" si="16"/>
        <v>0</v>
      </c>
      <c r="H248" s="39">
        <f t="shared" si="17"/>
        <v>2820</v>
      </c>
    </row>
    <row r="249" spans="2:8" ht="15.75" thickBot="1">
      <c r="B249" s="38">
        <v>246</v>
      </c>
      <c r="C249" s="39">
        <v>576</v>
      </c>
      <c r="D249" s="39">
        <f t="shared" si="15"/>
        <v>-11</v>
      </c>
      <c r="E249" s="39">
        <f t="shared" si="18"/>
        <v>-4950</v>
      </c>
      <c r="F249" s="39">
        <f t="shared" si="19"/>
        <v>330</v>
      </c>
      <c r="G249" s="39">
        <f t="shared" si="16"/>
        <v>0</v>
      </c>
      <c r="H249" s="39">
        <f t="shared" si="17"/>
        <v>330</v>
      </c>
    </row>
    <row r="250" spans="2:8" ht="15.75" thickBot="1">
      <c r="B250" s="38">
        <v>247</v>
      </c>
      <c r="C250" s="39">
        <v>511</v>
      </c>
      <c r="D250" s="39">
        <f t="shared" si="15"/>
        <v>-76</v>
      </c>
      <c r="E250" s="39">
        <f t="shared" si="18"/>
        <v>-34200</v>
      </c>
      <c r="F250" s="39">
        <f t="shared" si="19"/>
        <v>2280</v>
      </c>
      <c r="G250" s="39">
        <f t="shared" si="16"/>
        <v>0</v>
      </c>
      <c r="H250" s="39">
        <f t="shared" si="17"/>
        <v>2280</v>
      </c>
    </row>
    <row r="251" spans="2:8" ht="15.75" thickBot="1">
      <c r="B251" s="38">
        <v>248</v>
      </c>
      <c r="C251" s="39">
        <v>489</v>
      </c>
      <c r="D251" s="39">
        <f t="shared" si="15"/>
        <v>-98</v>
      </c>
      <c r="E251" s="39">
        <f t="shared" si="18"/>
        <v>-44100</v>
      </c>
      <c r="F251" s="39">
        <f t="shared" si="19"/>
        <v>2940</v>
      </c>
      <c r="G251" s="39">
        <f t="shared" si="16"/>
        <v>0</v>
      </c>
      <c r="H251" s="39">
        <f t="shared" si="17"/>
        <v>2940</v>
      </c>
    </row>
    <row r="252" spans="2:8" ht="15.75" thickBot="1">
      <c r="B252" s="38">
        <v>249</v>
      </c>
      <c r="C252" s="39">
        <v>579</v>
      </c>
      <c r="D252" s="39">
        <f t="shared" si="15"/>
        <v>-8</v>
      </c>
      <c r="E252" s="39">
        <f t="shared" si="18"/>
        <v>-3600</v>
      </c>
      <c r="F252" s="39">
        <f t="shared" si="19"/>
        <v>240</v>
      </c>
      <c r="G252" s="39">
        <f t="shared" si="16"/>
        <v>0</v>
      </c>
      <c r="H252" s="39">
        <f t="shared" si="17"/>
        <v>240</v>
      </c>
    </row>
    <row r="253" spans="2:8" ht="15.75" thickBot="1">
      <c r="B253" s="38">
        <v>250</v>
      </c>
      <c r="C253" s="39">
        <v>515</v>
      </c>
      <c r="D253" s="39">
        <f t="shared" si="15"/>
        <v>-72</v>
      </c>
      <c r="E253" s="39">
        <f t="shared" si="18"/>
        <v>-32400</v>
      </c>
      <c r="F253" s="39">
        <f t="shared" si="19"/>
        <v>2160</v>
      </c>
      <c r="G253" s="39">
        <f t="shared" si="16"/>
        <v>0</v>
      </c>
      <c r="H253" s="39">
        <f t="shared" si="17"/>
        <v>2160</v>
      </c>
    </row>
    <row r="254" spans="2:8" ht="15.75" thickBot="1">
      <c r="B254" s="38">
        <v>251</v>
      </c>
      <c r="C254" s="39">
        <v>551</v>
      </c>
      <c r="D254" s="39">
        <f t="shared" si="15"/>
        <v>-36</v>
      </c>
      <c r="E254" s="39">
        <f t="shared" si="18"/>
        <v>-16200</v>
      </c>
      <c r="F254" s="39">
        <f t="shared" si="19"/>
        <v>1080</v>
      </c>
      <c r="G254" s="39">
        <f t="shared" si="16"/>
        <v>0</v>
      </c>
      <c r="H254" s="39">
        <f t="shared" si="17"/>
        <v>1080</v>
      </c>
    </row>
    <row r="255" spans="2:8" ht="15.75" thickBot="1">
      <c r="B255" s="38">
        <v>252</v>
      </c>
      <c r="C255" s="39">
        <v>438</v>
      </c>
      <c r="D255" s="39">
        <f t="shared" si="15"/>
        <v>-149</v>
      </c>
      <c r="E255" s="39">
        <f t="shared" si="18"/>
        <v>-67050</v>
      </c>
      <c r="F255" s="39">
        <f t="shared" si="19"/>
        <v>4470</v>
      </c>
      <c r="G255" s="39">
        <f t="shared" si="16"/>
        <v>0</v>
      </c>
      <c r="H255" s="39">
        <f t="shared" si="17"/>
        <v>4470</v>
      </c>
    </row>
    <row r="256" spans="2:8" ht="15.75" thickBot="1">
      <c r="B256" s="38">
        <v>253</v>
      </c>
      <c r="C256" s="39">
        <v>488</v>
      </c>
      <c r="D256" s="39">
        <f t="shared" si="15"/>
        <v>-99</v>
      </c>
      <c r="E256" s="39">
        <f t="shared" si="18"/>
        <v>-44550</v>
      </c>
      <c r="F256" s="39">
        <f t="shared" si="19"/>
        <v>2970</v>
      </c>
      <c r="G256" s="39">
        <f t="shared" si="16"/>
        <v>0</v>
      </c>
      <c r="H256" s="39">
        <f t="shared" si="17"/>
        <v>2970</v>
      </c>
    </row>
    <row r="257" spans="2:8" ht="15.75" thickBot="1">
      <c r="B257" s="38">
        <v>254</v>
      </c>
      <c r="C257" s="39">
        <v>450</v>
      </c>
      <c r="D257" s="39">
        <f t="shared" si="15"/>
        <v>-137</v>
      </c>
      <c r="E257" s="39">
        <f t="shared" si="18"/>
        <v>-61650</v>
      </c>
      <c r="F257" s="39">
        <f t="shared" si="19"/>
        <v>4110</v>
      </c>
      <c r="G257" s="39">
        <f t="shared" si="16"/>
        <v>0</v>
      </c>
      <c r="H257" s="39">
        <f t="shared" si="17"/>
        <v>4110</v>
      </c>
    </row>
    <row r="258" spans="2:8" ht="15.75" thickBot="1">
      <c r="B258" s="38">
        <v>255</v>
      </c>
      <c r="C258" s="39">
        <v>536</v>
      </c>
      <c r="D258" s="39">
        <f t="shared" si="15"/>
        <v>-51</v>
      </c>
      <c r="E258" s="39">
        <f t="shared" si="18"/>
        <v>-22950</v>
      </c>
      <c r="F258" s="39">
        <f t="shared" si="19"/>
        <v>1530</v>
      </c>
      <c r="G258" s="39">
        <f t="shared" si="16"/>
        <v>0</v>
      </c>
      <c r="H258" s="39">
        <f t="shared" si="17"/>
        <v>1530</v>
      </c>
    </row>
    <row r="259" spans="2:8" ht="15.75" thickBot="1">
      <c r="B259" s="38">
        <v>256</v>
      </c>
      <c r="C259" s="39">
        <v>426</v>
      </c>
      <c r="D259" s="39">
        <f t="shared" si="15"/>
        <v>-161</v>
      </c>
      <c r="E259" s="39">
        <f t="shared" si="18"/>
        <v>-72450</v>
      </c>
      <c r="F259" s="39">
        <f t="shared" si="19"/>
        <v>4830</v>
      </c>
      <c r="G259" s="39">
        <f t="shared" si="16"/>
        <v>0</v>
      </c>
      <c r="H259" s="39">
        <f t="shared" si="17"/>
        <v>4830</v>
      </c>
    </row>
    <row r="260" spans="2:8" ht="15.75" thickBot="1">
      <c r="B260" s="38">
        <v>257</v>
      </c>
      <c r="C260" s="39">
        <v>555</v>
      </c>
      <c r="D260" s="39">
        <f t="shared" ref="D260:D323" si="20">C260-$L$6</f>
        <v>-32</v>
      </c>
      <c r="E260" s="39">
        <f t="shared" si="18"/>
        <v>-14400</v>
      </c>
      <c r="F260" s="39">
        <f t="shared" si="19"/>
        <v>960</v>
      </c>
      <c r="G260" s="39">
        <f t="shared" ref="G260:G323" si="21">IF(E260&lt;0,0,E260)</f>
        <v>0</v>
      </c>
      <c r="H260" s="39">
        <f t="shared" ref="H260:H323" si="22">IF(F260&lt;0,0,F260)</f>
        <v>960</v>
      </c>
    </row>
    <row r="261" spans="2:8" ht="15.75" thickBot="1">
      <c r="B261" s="38">
        <v>258</v>
      </c>
      <c r="C261" s="39">
        <v>500</v>
      </c>
      <c r="D261" s="39">
        <f t="shared" si="20"/>
        <v>-87</v>
      </c>
      <c r="E261" s="39">
        <f t="shared" ref="E261:E324" si="23">D261*$L$17*1</f>
        <v>-39150</v>
      </c>
      <c r="F261" s="39">
        <f t="shared" ref="F261:F324" si="24">D261*$L$18*-1</f>
        <v>2610</v>
      </c>
      <c r="G261" s="39">
        <f t="shared" si="21"/>
        <v>0</v>
      </c>
      <c r="H261" s="39">
        <f t="shared" si="22"/>
        <v>2610</v>
      </c>
    </row>
    <row r="262" spans="2:8" ht="15.75" thickBot="1">
      <c r="B262" s="38">
        <v>259</v>
      </c>
      <c r="C262" s="39">
        <v>486</v>
      </c>
      <c r="D262" s="39">
        <f t="shared" si="20"/>
        <v>-101</v>
      </c>
      <c r="E262" s="39">
        <f t="shared" si="23"/>
        <v>-45450</v>
      </c>
      <c r="F262" s="39">
        <f t="shared" si="24"/>
        <v>3030</v>
      </c>
      <c r="G262" s="39">
        <f t="shared" si="21"/>
        <v>0</v>
      </c>
      <c r="H262" s="39">
        <f t="shared" si="22"/>
        <v>3030</v>
      </c>
    </row>
    <row r="263" spans="2:8" ht="15.75" thickBot="1">
      <c r="B263" s="38">
        <v>260</v>
      </c>
      <c r="C263" s="39">
        <v>451</v>
      </c>
      <c r="D263" s="39">
        <f t="shared" si="20"/>
        <v>-136</v>
      </c>
      <c r="E263" s="39">
        <f t="shared" si="23"/>
        <v>-61200</v>
      </c>
      <c r="F263" s="39">
        <f t="shared" si="24"/>
        <v>4080</v>
      </c>
      <c r="G263" s="39">
        <f t="shared" si="21"/>
        <v>0</v>
      </c>
      <c r="H263" s="39">
        <f t="shared" si="22"/>
        <v>4080</v>
      </c>
    </row>
    <row r="264" spans="2:8" ht="15.75" thickBot="1">
      <c r="B264" s="38">
        <v>261</v>
      </c>
      <c r="C264" s="39">
        <v>516</v>
      </c>
      <c r="D264" s="39">
        <f t="shared" si="20"/>
        <v>-71</v>
      </c>
      <c r="E264" s="39">
        <f t="shared" si="23"/>
        <v>-31950</v>
      </c>
      <c r="F264" s="39">
        <f t="shared" si="24"/>
        <v>2130</v>
      </c>
      <c r="G264" s="39">
        <f t="shared" si="21"/>
        <v>0</v>
      </c>
      <c r="H264" s="39">
        <f t="shared" si="22"/>
        <v>2130</v>
      </c>
    </row>
    <row r="265" spans="2:8" ht="15.75" thickBot="1">
      <c r="B265" s="38">
        <v>262</v>
      </c>
      <c r="C265" s="39">
        <v>462</v>
      </c>
      <c r="D265" s="39">
        <f t="shared" si="20"/>
        <v>-125</v>
      </c>
      <c r="E265" s="39">
        <f t="shared" si="23"/>
        <v>-56250</v>
      </c>
      <c r="F265" s="39">
        <f t="shared" si="24"/>
        <v>3750</v>
      </c>
      <c r="G265" s="39">
        <f t="shared" si="21"/>
        <v>0</v>
      </c>
      <c r="H265" s="39">
        <f t="shared" si="22"/>
        <v>3750</v>
      </c>
    </row>
    <row r="266" spans="2:8" ht="15.75" thickBot="1">
      <c r="B266" s="38">
        <v>263</v>
      </c>
      <c r="C266" s="39">
        <v>583</v>
      </c>
      <c r="D266" s="39">
        <f t="shared" si="20"/>
        <v>-4</v>
      </c>
      <c r="E266" s="39">
        <f t="shared" si="23"/>
        <v>-1800</v>
      </c>
      <c r="F266" s="39">
        <f t="shared" si="24"/>
        <v>120</v>
      </c>
      <c r="G266" s="39">
        <f t="shared" si="21"/>
        <v>0</v>
      </c>
      <c r="H266" s="39">
        <f t="shared" si="22"/>
        <v>120</v>
      </c>
    </row>
    <row r="267" spans="2:8" ht="15.75" thickBot="1">
      <c r="B267" s="38">
        <v>264</v>
      </c>
      <c r="C267" s="39">
        <v>482</v>
      </c>
      <c r="D267" s="39">
        <f t="shared" si="20"/>
        <v>-105</v>
      </c>
      <c r="E267" s="39">
        <f t="shared" si="23"/>
        <v>-47250</v>
      </c>
      <c r="F267" s="39">
        <f t="shared" si="24"/>
        <v>3150</v>
      </c>
      <c r="G267" s="39">
        <f t="shared" si="21"/>
        <v>0</v>
      </c>
      <c r="H267" s="39">
        <f t="shared" si="22"/>
        <v>3150</v>
      </c>
    </row>
    <row r="268" spans="2:8" ht="15.75" thickBot="1">
      <c r="B268" s="38">
        <v>265</v>
      </c>
      <c r="C268" s="39">
        <v>587</v>
      </c>
      <c r="D268" s="39">
        <f t="shared" si="20"/>
        <v>0</v>
      </c>
      <c r="E268" s="39">
        <f t="shared" si="23"/>
        <v>0</v>
      </c>
      <c r="F268" s="39">
        <f t="shared" si="24"/>
        <v>0</v>
      </c>
      <c r="G268" s="39">
        <f t="shared" si="21"/>
        <v>0</v>
      </c>
      <c r="H268" s="39">
        <f t="shared" si="22"/>
        <v>0</v>
      </c>
    </row>
    <row r="269" spans="2:8" ht="15.75" thickBot="1">
      <c r="B269" s="38">
        <v>266</v>
      </c>
      <c r="C269" s="39">
        <v>591</v>
      </c>
      <c r="D269" s="39">
        <f t="shared" si="20"/>
        <v>4</v>
      </c>
      <c r="E269" s="39">
        <f t="shared" si="23"/>
        <v>1800</v>
      </c>
      <c r="F269" s="39">
        <f t="shared" si="24"/>
        <v>-120</v>
      </c>
      <c r="G269" s="39">
        <f t="shared" si="21"/>
        <v>1800</v>
      </c>
      <c r="H269" s="39">
        <f t="shared" si="22"/>
        <v>0</v>
      </c>
    </row>
    <row r="270" spans="2:8" ht="15.75" thickBot="1">
      <c r="B270" s="38">
        <v>267</v>
      </c>
      <c r="C270" s="39">
        <v>473</v>
      </c>
      <c r="D270" s="39">
        <f t="shared" si="20"/>
        <v>-114</v>
      </c>
      <c r="E270" s="39">
        <f t="shared" si="23"/>
        <v>-51300</v>
      </c>
      <c r="F270" s="39">
        <f t="shared" si="24"/>
        <v>3420</v>
      </c>
      <c r="G270" s="39">
        <f t="shared" si="21"/>
        <v>0</v>
      </c>
      <c r="H270" s="39">
        <f t="shared" si="22"/>
        <v>3420</v>
      </c>
    </row>
    <row r="271" spans="2:8" ht="15.75" thickBot="1">
      <c r="B271" s="38">
        <v>268</v>
      </c>
      <c r="C271" s="39">
        <v>458</v>
      </c>
      <c r="D271" s="39">
        <f t="shared" si="20"/>
        <v>-129</v>
      </c>
      <c r="E271" s="39">
        <f t="shared" si="23"/>
        <v>-58050</v>
      </c>
      <c r="F271" s="39">
        <f t="shared" si="24"/>
        <v>3870</v>
      </c>
      <c r="G271" s="39">
        <f t="shared" si="21"/>
        <v>0</v>
      </c>
      <c r="H271" s="39">
        <f t="shared" si="22"/>
        <v>3870</v>
      </c>
    </row>
    <row r="272" spans="2:8" ht="15.75" thickBot="1">
      <c r="B272" s="38">
        <v>269</v>
      </c>
      <c r="C272" s="39">
        <v>547</v>
      </c>
      <c r="D272" s="39">
        <f t="shared" si="20"/>
        <v>-40</v>
      </c>
      <c r="E272" s="39">
        <f t="shared" si="23"/>
        <v>-18000</v>
      </c>
      <c r="F272" s="39">
        <f t="shared" si="24"/>
        <v>1200</v>
      </c>
      <c r="G272" s="39">
        <f t="shared" si="21"/>
        <v>0</v>
      </c>
      <c r="H272" s="39">
        <f t="shared" si="22"/>
        <v>1200</v>
      </c>
    </row>
    <row r="273" spans="2:8" ht="15.75" thickBot="1">
      <c r="B273" s="38">
        <v>270</v>
      </c>
      <c r="C273" s="39">
        <v>470</v>
      </c>
      <c r="D273" s="39">
        <f t="shared" si="20"/>
        <v>-117</v>
      </c>
      <c r="E273" s="39">
        <f t="shared" si="23"/>
        <v>-52650</v>
      </c>
      <c r="F273" s="39">
        <f t="shared" si="24"/>
        <v>3510</v>
      </c>
      <c r="G273" s="39">
        <f t="shared" si="21"/>
        <v>0</v>
      </c>
      <c r="H273" s="39">
        <f t="shared" si="22"/>
        <v>3510</v>
      </c>
    </row>
    <row r="274" spans="2:8" ht="15.75" thickBot="1">
      <c r="B274" s="38">
        <v>271</v>
      </c>
      <c r="C274" s="39">
        <v>541</v>
      </c>
      <c r="D274" s="39">
        <f t="shared" si="20"/>
        <v>-46</v>
      </c>
      <c r="E274" s="39">
        <f t="shared" si="23"/>
        <v>-20700</v>
      </c>
      <c r="F274" s="39">
        <f t="shared" si="24"/>
        <v>1380</v>
      </c>
      <c r="G274" s="39">
        <f t="shared" si="21"/>
        <v>0</v>
      </c>
      <c r="H274" s="39">
        <f t="shared" si="22"/>
        <v>1380</v>
      </c>
    </row>
    <row r="275" spans="2:8" ht="15.75" thickBot="1">
      <c r="B275" s="38">
        <v>272</v>
      </c>
      <c r="C275" s="39">
        <v>506</v>
      </c>
      <c r="D275" s="39">
        <f t="shared" si="20"/>
        <v>-81</v>
      </c>
      <c r="E275" s="39">
        <f t="shared" si="23"/>
        <v>-36450</v>
      </c>
      <c r="F275" s="39">
        <f t="shared" si="24"/>
        <v>2430</v>
      </c>
      <c r="G275" s="39">
        <f t="shared" si="21"/>
        <v>0</v>
      </c>
      <c r="H275" s="39">
        <f t="shared" si="22"/>
        <v>2430</v>
      </c>
    </row>
    <row r="276" spans="2:8" ht="15.75" thickBot="1">
      <c r="B276" s="38">
        <v>273</v>
      </c>
      <c r="C276" s="39">
        <v>500</v>
      </c>
      <c r="D276" s="39">
        <f t="shared" si="20"/>
        <v>-87</v>
      </c>
      <c r="E276" s="39">
        <f t="shared" si="23"/>
        <v>-39150</v>
      </c>
      <c r="F276" s="39">
        <f t="shared" si="24"/>
        <v>2610</v>
      </c>
      <c r="G276" s="39">
        <f t="shared" si="21"/>
        <v>0</v>
      </c>
      <c r="H276" s="39">
        <f t="shared" si="22"/>
        <v>2610</v>
      </c>
    </row>
    <row r="277" spans="2:8" ht="15.75" thickBot="1">
      <c r="B277" s="38">
        <v>274</v>
      </c>
      <c r="C277" s="39">
        <v>488</v>
      </c>
      <c r="D277" s="39">
        <f t="shared" si="20"/>
        <v>-99</v>
      </c>
      <c r="E277" s="39">
        <f t="shared" si="23"/>
        <v>-44550</v>
      </c>
      <c r="F277" s="39">
        <f t="shared" si="24"/>
        <v>2970</v>
      </c>
      <c r="G277" s="39">
        <f t="shared" si="21"/>
        <v>0</v>
      </c>
      <c r="H277" s="39">
        <f t="shared" si="22"/>
        <v>2970</v>
      </c>
    </row>
    <row r="278" spans="2:8" ht="15.75" thickBot="1">
      <c r="B278" s="38">
        <v>275</v>
      </c>
      <c r="C278" s="39">
        <v>520</v>
      </c>
      <c r="D278" s="39">
        <f t="shared" si="20"/>
        <v>-67</v>
      </c>
      <c r="E278" s="39">
        <f t="shared" si="23"/>
        <v>-30150</v>
      </c>
      <c r="F278" s="39">
        <f t="shared" si="24"/>
        <v>2010</v>
      </c>
      <c r="G278" s="39">
        <f t="shared" si="21"/>
        <v>0</v>
      </c>
      <c r="H278" s="39">
        <f t="shared" si="22"/>
        <v>2010</v>
      </c>
    </row>
    <row r="279" spans="2:8" ht="15.75" thickBot="1">
      <c r="B279" s="38">
        <v>276</v>
      </c>
      <c r="C279" s="39">
        <v>547</v>
      </c>
      <c r="D279" s="39">
        <f t="shared" si="20"/>
        <v>-40</v>
      </c>
      <c r="E279" s="39">
        <f t="shared" si="23"/>
        <v>-18000</v>
      </c>
      <c r="F279" s="39">
        <f t="shared" si="24"/>
        <v>1200</v>
      </c>
      <c r="G279" s="39">
        <f t="shared" si="21"/>
        <v>0</v>
      </c>
      <c r="H279" s="39">
        <f t="shared" si="22"/>
        <v>1200</v>
      </c>
    </row>
    <row r="280" spans="2:8" ht="15.75" thickBot="1">
      <c r="B280" s="38">
        <v>277</v>
      </c>
      <c r="C280" s="39">
        <v>465</v>
      </c>
      <c r="D280" s="39">
        <f t="shared" si="20"/>
        <v>-122</v>
      </c>
      <c r="E280" s="39">
        <f t="shared" si="23"/>
        <v>-54900</v>
      </c>
      <c r="F280" s="39">
        <f t="shared" si="24"/>
        <v>3660</v>
      </c>
      <c r="G280" s="39">
        <f t="shared" si="21"/>
        <v>0</v>
      </c>
      <c r="H280" s="39">
        <f t="shared" si="22"/>
        <v>3660</v>
      </c>
    </row>
    <row r="281" spans="2:8" ht="15.75" thickBot="1">
      <c r="B281" s="38">
        <v>278</v>
      </c>
      <c r="C281" s="39">
        <v>534</v>
      </c>
      <c r="D281" s="39">
        <f t="shared" si="20"/>
        <v>-53</v>
      </c>
      <c r="E281" s="39">
        <f t="shared" si="23"/>
        <v>-23850</v>
      </c>
      <c r="F281" s="39">
        <f t="shared" si="24"/>
        <v>1590</v>
      </c>
      <c r="G281" s="39">
        <f t="shared" si="21"/>
        <v>0</v>
      </c>
      <c r="H281" s="39">
        <f t="shared" si="22"/>
        <v>1590</v>
      </c>
    </row>
    <row r="282" spans="2:8" ht="15.75" thickBot="1">
      <c r="B282" s="38">
        <v>279</v>
      </c>
      <c r="C282" s="39">
        <v>410</v>
      </c>
      <c r="D282" s="39">
        <f t="shared" si="20"/>
        <v>-177</v>
      </c>
      <c r="E282" s="39">
        <f t="shared" si="23"/>
        <v>-79650</v>
      </c>
      <c r="F282" s="39">
        <f t="shared" si="24"/>
        <v>5310</v>
      </c>
      <c r="G282" s="39">
        <f t="shared" si="21"/>
        <v>0</v>
      </c>
      <c r="H282" s="39">
        <f t="shared" si="22"/>
        <v>5310</v>
      </c>
    </row>
    <row r="283" spans="2:8" ht="15.75" thickBot="1">
      <c r="B283" s="38">
        <v>280</v>
      </c>
      <c r="C283" s="39">
        <v>538</v>
      </c>
      <c r="D283" s="39">
        <f t="shared" si="20"/>
        <v>-49</v>
      </c>
      <c r="E283" s="39">
        <f t="shared" si="23"/>
        <v>-22050</v>
      </c>
      <c r="F283" s="39">
        <f t="shared" si="24"/>
        <v>1470</v>
      </c>
      <c r="G283" s="39">
        <f t="shared" si="21"/>
        <v>0</v>
      </c>
      <c r="H283" s="39">
        <f t="shared" si="22"/>
        <v>1470</v>
      </c>
    </row>
    <row r="284" spans="2:8" ht="15.75" thickBot="1">
      <c r="B284" s="38">
        <v>281</v>
      </c>
      <c r="C284" s="39">
        <v>426</v>
      </c>
      <c r="D284" s="39">
        <f t="shared" si="20"/>
        <v>-161</v>
      </c>
      <c r="E284" s="39">
        <f t="shared" si="23"/>
        <v>-72450</v>
      </c>
      <c r="F284" s="39">
        <f t="shared" si="24"/>
        <v>4830</v>
      </c>
      <c r="G284" s="39">
        <f t="shared" si="21"/>
        <v>0</v>
      </c>
      <c r="H284" s="39">
        <f t="shared" si="22"/>
        <v>4830</v>
      </c>
    </row>
    <row r="285" spans="2:8" ht="15.75" thickBot="1">
      <c r="B285" s="38">
        <v>282</v>
      </c>
      <c r="C285" s="39">
        <v>509</v>
      </c>
      <c r="D285" s="39">
        <f t="shared" si="20"/>
        <v>-78</v>
      </c>
      <c r="E285" s="39">
        <f t="shared" si="23"/>
        <v>-35100</v>
      </c>
      <c r="F285" s="39">
        <f t="shared" si="24"/>
        <v>2340</v>
      </c>
      <c r="G285" s="39">
        <f t="shared" si="21"/>
        <v>0</v>
      </c>
      <c r="H285" s="39">
        <f t="shared" si="22"/>
        <v>2340</v>
      </c>
    </row>
    <row r="286" spans="2:8" ht="15.75" thickBot="1">
      <c r="B286" s="38">
        <v>283</v>
      </c>
      <c r="C286" s="39">
        <v>513</v>
      </c>
      <c r="D286" s="39">
        <f t="shared" si="20"/>
        <v>-74</v>
      </c>
      <c r="E286" s="39">
        <f t="shared" si="23"/>
        <v>-33300</v>
      </c>
      <c r="F286" s="39">
        <f t="shared" si="24"/>
        <v>2220</v>
      </c>
      <c r="G286" s="39">
        <f t="shared" si="21"/>
        <v>0</v>
      </c>
      <c r="H286" s="39">
        <f t="shared" si="22"/>
        <v>2220</v>
      </c>
    </row>
    <row r="287" spans="2:8" ht="15.75" thickBot="1">
      <c r="B287" s="38">
        <v>284</v>
      </c>
      <c r="C287" s="39">
        <v>394</v>
      </c>
      <c r="D287" s="39">
        <f t="shared" si="20"/>
        <v>-193</v>
      </c>
      <c r="E287" s="39">
        <f t="shared" si="23"/>
        <v>-86850</v>
      </c>
      <c r="F287" s="39">
        <f t="shared" si="24"/>
        <v>5790</v>
      </c>
      <c r="G287" s="39">
        <f t="shared" si="21"/>
        <v>0</v>
      </c>
      <c r="H287" s="39">
        <f t="shared" si="22"/>
        <v>5790</v>
      </c>
    </row>
    <row r="288" spans="2:8" ht="15.75" thickBot="1">
      <c r="B288" s="38">
        <v>285</v>
      </c>
      <c r="C288" s="39">
        <v>534</v>
      </c>
      <c r="D288" s="39">
        <f t="shared" si="20"/>
        <v>-53</v>
      </c>
      <c r="E288" s="39">
        <f t="shared" si="23"/>
        <v>-23850</v>
      </c>
      <c r="F288" s="39">
        <f t="shared" si="24"/>
        <v>1590</v>
      </c>
      <c r="G288" s="39">
        <f t="shared" si="21"/>
        <v>0</v>
      </c>
      <c r="H288" s="39">
        <f t="shared" si="22"/>
        <v>1590</v>
      </c>
    </row>
    <row r="289" spans="2:8" ht="15.75" thickBot="1">
      <c r="B289" s="38">
        <v>286</v>
      </c>
      <c r="C289" s="39">
        <v>511</v>
      </c>
      <c r="D289" s="39">
        <f t="shared" si="20"/>
        <v>-76</v>
      </c>
      <c r="E289" s="39">
        <f t="shared" si="23"/>
        <v>-34200</v>
      </c>
      <c r="F289" s="39">
        <f t="shared" si="24"/>
        <v>2280</v>
      </c>
      <c r="G289" s="39">
        <f t="shared" si="21"/>
        <v>0</v>
      </c>
      <c r="H289" s="39">
        <f t="shared" si="22"/>
        <v>2280</v>
      </c>
    </row>
    <row r="290" spans="2:8" ht="15.75" thickBot="1">
      <c r="B290" s="38">
        <v>287</v>
      </c>
      <c r="C290" s="39">
        <v>488</v>
      </c>
      <c r="D290" s="39">
        <f t="shared" si="20"/>
        <v>-99</v>
      </c>
      <c r="E290" s="39">
        <f t="shared" si="23"/>
        <v>-44550</v>
      </c>
      <c r="F290" s="39">
        <f t="shared" si="24"/>
        <v>2970</v>
      </c>
      <c r="G290" s="39">
        <f t="shared" si="21"/>
        <v>0</v>
      </c>
      <c r="H290" s="39">
        <f t="shared" si="22"/>
        <v>2970</v>
      </c>
    </row>
    <row r="291" spans="2:8" ht="15.75" thickBot="1">
      <c r="B291" s="38">
        <v>288</v>
      </c>
      <c r="C291" s="39">
        <v>504</v>
      </c>
      <c r="D291" s="39">
        <f t="shared" si="20"/>
        <v>-83</v>
      </c>
      <c r="E291" s="39">
        <f t="shared" si="23"/>
        <v>-37350</v>
      </c>
      <c r="F291" s="39">
        <f t="shared" si="24"/>
        <v>2490</v>
      </c>
      <c r="G291" s="39">
        <f t="shared" si="21"/>
        <v>0</v>
      </c>
      <c r="H291" s="39">
        <f t="shared" si="22"/>
        <v>2490</v>
      </c>
    </row>
    <row r="292" spans="2:8" ht="15.75" thickBot="1">
      <c r="B292" s="38">
        <v>289</v>
      </c>
      <c r="C292" s="39">
        <v>481</v>
      </c>
      <c r="D292" s="39">
        <f t="shared" si="20"/>
        <v>-106</v>
      </c>
      <c r="E292" s="39">
        <f t="shared" si="23"/>
        <v>-47700</v>
      </c>
      <c r="F292" s="39">
        <f t="shared" si="24"/>
        <v>3180</v>
      </c>
      <c r="G292" s="39">
        <f t="shared" si="21"/>
        <v>0</v>
      </c>
      <c r="H292" s="39">
        <f t="shared" si="22"/>
        <v>3180</v>
      </c>
    </row>
    <row r="293" spans="2:8" ht="15.75" thickBot="1">
      <c r="B293" s="38">
        <v>290</v>
      </c>
      <c r="C293" s="39">
        <v>456</v>
      </c>
      <c r="D293" s="39">
        <f t="shared" si="20"/>
        <v>-131</v>
      </c>
      <c r="E293" s="39">
        <f t="shared" si="23"/>
        <v>-58950</v>
      </c>
      <c r="F293" s="39">
        <f t="shared" si="24"/>
        <v>3930</v>
      </c>
      <c r="G293" s="39">
        <f t="shared" si="21"/>
        <v>0</v>
      </c>
      <c r="H293" s="39">
        <f t="shared" si="22"/>
        <v>3930</v>
      </c>
    </row>
    <row r="294" spans="2:8" ht="15.75" thickBot="1">
      <c r="B294" s="38">
        <v>291</v>
      </c>
      <c r="C294" s="39">
        <v>505</v>
      </c>
      <c r="D294" s="39">
        <f t="shared" si="20"/>
        <v>-82</v>
      </c>
      <c r="E294" s="39">
        <f t="shared" si="23"/>
        <v>-36900</v>
      </c>
      <c r="F294" s="39">
        <f t="shared" si="24"/>
        <v>2460</v>
      </c>
      <c r="G294" s="39">
        <f t="shared" si="21"/>
        <v>0</v>
      </c>
      <c r="H294" s="39">
        <f t="shared" si="22"/>
        <v>2460</v>
      </c>
    </row>
    <row r="295" spans="2:8" ht="15.75" thickBot="1">
      <c r="B295" s="38">
        <v>292</v>
      </c>
      <c r="C295" s="39">
        <v>600</v>
      </c>
      <c r="D295" s="39">
        <f t="shared" si="20"/>
        <v>13</v>
      </c>
      <c r="E295" s="39">
        <f t="shared" si="23"/>
        <v>5850</v>
      </c>
      <c r="F295" s="39">
        <f t="shared" si="24"/>
        <v>-390</v>
      </c>
      <c r="G295" s="39">
        <f t="shared" si="21"/>
        <v>5850</v>
      </c>
      <c r="H295" s="39">
        <f t="shared" si="22"/>
        <v>0</v>
      </c>
    </row>
    <row r="296" spans="2:8" ht="15.75" thickBot="1">
      <c r="B296" s="38">
        <v>293</v>
      </c>
      <c r="C296" s="39">
        <v>561</v>
      </c>
      <c r="D296" s="39">
        <f t="shared" si="20"/>
        <v>-26</v>
      </c>
      <c r="E296" s="39">
        <f t="shared" si="23"/>
        <v>-11700</v>
      </c>
      <c r="F296" s="39">
        <f t="shared" si="24"/>
        <v>780</v>
      </c>
      <c r="G296" s="39">
        <f t="shared" si="21"/>
        <v>0</v>
      </c>
      <c r="H296" s="39">
        <f t="shared" si="22"/>
        <v>780</v>
      </c>
    </row>
    <row r="297" spans="2:8" ht="15.75" thickBot="1">
      <c r="B297" s="38">
        <v>294</v>
      </c>
      <c r="C297" s="39">
        <v>461</v>
      </c>
      <c r="D297" s="39">
        <f t="shared" si="20"/>
        <v>-126</v>
      </c>
      <c r="E297" s="39">
        <f t="shared" si="23"/>
        <v>-56700</v>
      </c>
      <c r="F297" s="39">
        <f t="shared" si="24"/>
        <v>3780</v>
      </c>
      <c r="G297" s="39">
        <f t="shared" si="21"/>
        <v>0</v>
      </c>
      <c r="H297" s="39">
        <f t="shared" si="22"/>
        <v>3780</v>
      </c>
    </row>
    <row r="298" spans="2:8" ht="15.75" thickBot="1">
      <c r="B298" s="38">
        <v>295</v>
      </c>
      <c r="C298" s="39">
        <v>537</v>
      </c>
      <c r="D298" s="39">
        <f t="shared" si="20"/>
        <v>-50</v>
      </c>
      <c r="E298" s="39">
        <f t="shared" si="23"/>
        <v>-22500</v>
      </c>
      <c r="F298" s="39">
        <f t="shared" si="24"/>
        <v>1500</v>
      </c>
      <c r="G298" s="39">
        <f t="shared" si="21"/>
        <v>0</v>
      </c>
      <c r="H298" s="39">
        <f t="shared" si="22"/>
        <v>1500</v>
      </c>
    </row>
    <row r="299" spans="2:8" ht="15.75" thickBot="1">
      <c r="B299" s="38">
        <v>296</v>
      </c>
      <c r="C299" s="39">
        <v>469</v>
      </c>
      <c r="D299" s="39">
        <f t="shared" si="20"/>
        <v>-118</v>
      </c>
      <c r="E299" s="39">
        <f t="shared" si="23"/>
        <v>-53100</v>
      </c>
      <c r="F299" s="39">
        <f t="shared" si="24"/>
        <v>3540</v>
      </c>
      <c r="G299" s="39">
        <f t="shared" si="21"/>
        <v>0</v>
      </c>
      <c r="H299" s="39">
        <f t="shared" si="22"/>
        <v>3540</v>
      </c>
    </row>
    <row r="300" spans="2:8" ht="15.75" thickBot="1">
      <c r="B300" s="38">
        <v>297</v>
      </c>
      <c r="C300" s="39">
        <v>538</v>
      </c>
      <c r="D300" s="39">
        <f t="shared" si="20"/>
        <v>-49</v>
      </c>
      <c r="E300" s="39">
        <f t="shared" si="23"/>
        <v>-22050</v>
      </c>
      <c r="F300" s="39">
        <f t="shared" si="24"/>
        <v>1470</v>
      </c>
      <c r="G300" s="39">
        <f t="shared" si="21"/>
        <v>0</v>
      </c>
      <c r="H300" s="39">
        <f t="shared" si="22"/>
        <v>1470</v>
      </c>
    </row>
    <row r="301" spans="2:8" ht="15.75" thickBot="1">
      <c r="B301" s="38">
        <v>298</v>
      </c>
      <c r="C301" s="39">
        <v>460</v>
      </c>
      <c r="D301" s="39">
        <f t="shared" si="20"/>
        <v>-127</v>
      </c>
      <c r="E301" s="39">
        <f t="shared" si="23"/>
        <v>-57150</v>
      </c>
      <c r="F301" s="39">
        <f t="shared" si="24"/>
        <v>3810</v>
      </c>
      <c r="G301" s="39">
        <f t="shared" si="21"/>
        <v>0</v>
      </c>
      <c r="H301" s="39">
        <f t="shared" si="22"/>
        <v>3810</v>
      </c>
    </row>
    <row r="302" spans="2:8" ht="15.75" thickBot="1">
      <c r="B302" s="38">
        <v>299</v>
      </c>
      <c r="C302" s="39">
        <v>482</v>
      </c>
      <c r="D302" s="39">
        <f t="shared" si="20"/>
        <v>-105</v>
      </c>
      <c r="E302" s="39">
        <f t="shared" si="23"/>
        <v>-47250</v>
      </c>
      <c r="F302" s="39">
        <f t="shared" si="24"/>
        <v>3150</v>
      </c>
      <c r="G302" s="39">
        <f t="shared" si="21"/>
        <v>0</v>
      </c>
      <c r="H302" s="39">
        <f t="shared" si="22"/>
        <v>3150</v>
      </c>
    </row>
    <row r="303" spans="2:8" ht="15.75" thickBot="1">
      <c r="B303" s="38">
        <v>300</v>
      </c>
      <c r="C303" s="39">
        <v>567</v>
      </c>
      <c r="D303" s="39">
        <f t="shared" si="20"/>
        <v>-20</v>
      </c>
      <c r="E303" s="39">
        <f t="shared" si="23"/>
        <v>-9000</v>
      </c>
      <c r="F303" s="39">
        <f t="shared" si="24"/>
        <v>600</v>
      </c>
      <c r="G303" s="39">
        <f t="shared" si="21"/>
        <v>0</v>
      </c>
      <c r="H303" s="39">
        <f t="shared" si="22"/>
        <v>600</v>
      </c>
    </row>
    <row r="304" spans="2:8" ht="15.75" thickBot="1">
      <c r="B304" s="38">
        <v>301</v>
      </c>
      <c r="C304" s="39">
        <v>526</v>
      </c>
      <c r="D304" s="39">
        <f t="shared" si="20"/>
        <v>-61</v>
      </c>
      <c r="E304" s="39">
        <f t="shared" si="23"/>
        <v>-27450</v>
      </c>
      <c r="F304" s="39">
        <f t="shared" si="24"/>
        <v>1830</v>
      </c>
      <c r="G304" s="39">
        <f t="shared" si="21"/>
        <v>0</v>
      </c>
      <c r="H304" s="39">
        <f t="shared" si="22"/>
        <v>1830</v>
      </c>
    </row>
    <row r="305" spans="2:8" ht="15.75" thickBot="1">
      <c r="B305" s="38">
        <v>302</v>
      </c>
      <c r="C305" s="39">
        <v>479</v>
      </c>
      <c r="D305" s="39">
        <f t="shared" si="20"/>
        <v>-108</v>
      </c>
      <c r="E305" s="39">
        <f t="shared" si="23"/>
        <v>-48600</v>
      </c>
      <c r="F305" s="39">
        <f t="shared" si="24"/>
        <v>3240</v>
      </c>
      <c r="G305" s="39">
        <f t="shared" si="21"/>
        <v>0</v>
      </c>
      <c r="H305" s="39">
        <f t="shared" si="22"/>
        <v>3240</v>
      </c>
    </row>
    <row r="306" spans="2:8" ht="15.75" thickBot="1">
      <c r="B306" s="38">
        <v>303</v>
      </c>
      <c r="C306" s="39">
        <v>401</v>
      </c>
      <c r="D306" s="39">
        <f t="shared" si="20"/>
        <v>-186</v>
      </c>
      <c r="E306" s="39">
        <f t="shared" si="23"/>
        <v>-83700</v>
      </c>
      <c r="F306" s="39">
        <f t="shared" si="24"/>
        <v>5580</v>
      </c>
      <c r="G306" s="39">
        <f t="shared" si="21"/>
        <v>0</v>
      </c>
      <c r="H306" s="39">
        <f t="shared" si="22"/>
        <v>5580</v>
      </c>
    </row>
    <row r="307" spans="2:8" ht="15.75" thickBot="1">
      <c r="B307" s="38">
        <v>304</v>
      </c>
      <c r="C307" s="39">
        <v>469</v>
      </c>
      <c r="D307" s="39">
        <f t="shared" si="20"/>
        <v>-118</v>
      </c>
      <c r="E307" s="39">
        <f t="shared" si="23"/>
        <v>-53100</v>
      </c>
      <c r="F307" s="39">
        <f t="shared" si="24"/>
        <v>3540</v>
      </c>
      <c r="G307" s="39">
        <f t="shared" si="21"/>
        <v>0</v>
      </c>
      <c r="H307" s="39">
        <f t="shared" si="22"/>
        <v>3540</v>
      </c>
    </row>
    <row r="308" spans="2:8" ht="15.75" thickBot="1">
      <c r="B308" s="38">
        <v>305</v>
      </c>
      <c r="C308" s="39">
        <v>445</v>
      </c>
      <c r="D308" s="39">
        <f t="shared" si="20"/>
        <v>-142</v>
      </c>
      <c r="E308" s="39">
        <f t="shared" si="23"/>
        <v>-63900</v>
      </c>
      <c r="F308" s="39">
        <f t="shared" si="24"/>
        <v>4260</v>
      </c>
      <c r="G308" s="39">
        <f t="shared" si="21"/>
        <v>0</v>
      </c>
      <c r="H308" s="39">
        <f t="shared" si="22"/>
        <v>4260</v>
      </c>
    </row>
    <row r="309" spans="2:8" ht="15.75" thickBot="1">
      <c r="B309" s="38">
        <v>306</v>
      </c>
      <c r="C309" s="39">
        <v>396</v>
      </c>
      <c r="D309" s="39">
        <f t="shared" si="20"/>
        <v>-191</v>
      </c>
      <c r="E309" s="39">
        <f t="shared" si="23"/>
        <v>-85950</v>
      </c>
      <c r="F309" s="39">
        <f t="shared" si="24"/>
        <v>5730</v>
      </c>
      <c r="G309" s="39">
        <f t="shared" si="21"/>
        <v>0</v>
      </c>
      <c r="H309" s="39">
        <f t="shared" si="22"/>
        <v>5730</v>
      </c>
    </row>
    <row r="310" spans="2:8" ht="15.75" thickBot="1">
      <c r="B310" s="38">
        <v>307</v>
      </c>
      <c r="C310" s="39">
        <v>529</v>
      </c>
      <c r="D310" s="39">
        <f t="shared" si="20"/>
        <v>-58</v>
      </c>
      <c r="E310" s="39">
        <f t="shared" si="23"/>
        <v>-26100</v>
      </c>
      <c r="F310" s="39">
        <f t="shared" si="24"/>
        <v>1740</v>
      </c>
      <c r="G310" s="39">
        <f t="shared" si="21"/>
        <v>0</v>
      </c>
      <c r="H310" s="39">
        <f t="shared" si="22"/>
        <v>1740</v>
      </c>
    </row>
    <row r="311" spans="2:8" ht="15.75" thickBot="1">
      <c r="B311" s="38">
        <v>308</v>
      </c>
      <c r="C311" s="39">
        <v>555</v>
      </c>
      <c r="D311" s="39">
        <f t="shared" si="20"/>
        <v>-32</v>
      </c>
      <c r="E311" s="39">
        <f t="shared" si="23"/>
        <v>-14400</v>
      </c>
      <c r="F311" s="39">
        <f t="shared" si="24"/>
        <v>960</v>
      </c>
      <c r="G311" s="39">
        <f t="shared" si="21"/>
        <v>0</v>
      </c>
      <c r="H311" s="39">
        <f t="shared" si="22"/>
        <v>960</v>
      </c>
    </row>
    <row r="312" spans="2:8" ht="15.75" thickBot="1">
      <c r="B312" s="38">
        <v>309</v>
      </c>
      <c r="C312" s="39">
        <v>449</v>
      </c>
      <c r="D312" s="39">
        <f t="shared" si="20"/>
        <v>-138</v>
      </c>
      <c r="E312" s="39">
        <f t="shared" si="23"/>
        <v>-62100</v>
      </c>
      <c r="F312" s="39">
        <f t="shared" si="24"/>
        <v>4140</v>
      </c>
      <c r="G312" s="39">
        <f t="shared" si="21"/>
        <v>0</v>
      </c>
      <c r="H312" s="39">
        <f t="shared" si="22"/>
        <v>4140</v>
      </c>
    </row>
    <row r="313" spans="2:8" ht="15.75" thickBot="1">
      <c r="B313" s="38">
        <v>310</v>
      </c>
      <c r="C313" s="39">
        <v>438</v>
      </c>
      <c r="D313" s="39">
        <f t="shared" si="20"/>
        <v>-149</v>
      </c>
      <c r="E313" s="39">
        <f t="shared" si="23"/>
        <v>-67050</v>
      </c>
      <c r="F313" s="39">
        <f t="shared" si="24"/>
        <v>4470</v>
      </c>
      <c r="G313" s="39">
        <f t="shared" si="21"/>
        <v>0</v>
      </c>
      <c r="H313" s="39">
        <f t="shared" si="22"/>
        <v>4470</v>
      </c>
    </row>
    <row r="314" spans="2:8" ht="15.75" thickBot="1">
      <c r="B314" s="38">
        <v>311</v>
      </c>
      <c r="C314" s="39">
        <v>444</v>
      </c>
      <c r="D314" s="39">
        <f t="shared" si="20"/>
        <v>-143</v>
      </c>
      <c r="E314" s="39">
        <f t="shared" si="23"/>
        <v>-64350</v>
      </c>
      <c r="F314" s="39">
        <f t="shared" si="24"/>
        <v>4290</v>
      </c>
      <c r="G314" s="39">
        <f t="shared" si="21"/>
        <v>0</v>
      </c>
      <c r="H314" s="39">
        <f t="shared" si="22"/>
        <v>4290</v>
      </c>
    </row>
    <row r="315" spans="2:8" ht="15.75" thickBot="1">
      <c r="B315" s="38">
        <v>312</v>
      </c>
      <c r="C315" s="39">
        <v>478</v>
      </c>
      <c r="D315" s="39">
        <f t="shared" si="20"/>
        <v>-109</v>
      </c>
      <c r="E315" s="39">
        <f t="shared" si="23"/>
        <v>-49050</v>
      </c>
      <c r="F315" s="39">
        <f t="shared" si="24"/>
        <v>3270</v>
      </c>
      <c r="G315" s="39">
        <f t="shared" si="21"/>
        <v>0</v>
      </c>
      <c r="H315" s="39">
        <f t="shared" si="22"/>
        <v>3270</v>
      </c>
    </row>
    <row r="316" spans="2:8" ht="15.75" thickBot="1">
      <c r="B316" s="38">
        <v>313</v>
      </c>
      <c r="C316" s="39">
        <v>539</v>
      </c>
      <c r="D316" s="39">
        <f t="shared" si="20"/>
        <v>-48</v>
      </c>
      <c r="E316" s="39">
        <f t="shared" si="23"/>
        <v>-21600</v>
      </c>
      <c r="F316" s="39">
        <f t="shared" si="24"/>
        <v>1440</v>
      </c>
      <c r="G316" s="39">
        <f t="shared" si="21"/>
        <v>0</v>
      </c>
      <c r="H316" s="39">
        <f t="shared" si="22"/>
        <v>1440</v>
      </c>
    </row>
    <row r="317" spans="2:8" ht="15.75" thickBot="1">
      <c r="B317" s="38">
        <v>314</v>
      </c>
      <c r="C317" s="39">
        <v>580</v>
      </c>
      <c r="D317" s="39">
        <f t="shared" si="20"/>
        <v>-7</v>
      </c>
      <c r="E317" s="39">
        <f t="shared" si="23"/>
        <v>-3150</v>
      </c>
      <c r="F317" s="39">
        <f t="shared" si="24"/>
        <v>210</v>
      </c>
      <c r="G317" s="39">
        <f t="shared" si="21"/>
        <v>0</v>
      </c>
      <c r="H317" s="39">
        <f t="shared" si="22"/>
        <v>210</v>
      </c>
    </row>
    <row r="318" spans="2:8" ht="15.75" thickBot="1">
      <c r="B318" s="38">
        <v>315</v>
      </c>
      <c r="C318" s="39">
        <v>393</v>
      </c>
      <c r="D318" s="39">
        <f t="shared" si="20"/>
        <v>-194</v>
      </c>
      <c r="E318" s="39">
        <f t="shared" si="23"/>
        <v>-87300</v>
      </c>
      <c r="F318" s="39">
        <f t="shared" si="24"/>
        <v>5820</v>
      </c>
      <c r="G318" s="39">
        <f t="shared" si="21"/>
        <v>0</v>
      </c>
      <c r="H318" s="39">
        <f t="shared" si="22"/>
        <v>5820</v>
      </c>
    </row>
    <row r="319" spans="2:8" ht="15.75" thickBot="1">
      <c r="B319" s="38">
        <v>316</v>
      </c>
      <c r="C319" s="39">
        <v>568</v>
      </c>
      <c r="D319" s="39">
        <f t="shared" si="20"/>
        <v>-19</v>
      </c>
      <c r="E319" s="39">
        <f t="shared" si="23"/>
        <v>-8550</v>
      </c>
      <c r="F319" s="39">
        <f t="shared" si="24"/>
        <v>570</v>
      </c>
      <c r="G319" s="39">
        <f t="shared" si="21"/>
        <v>0</v>
      </c>
      <c r="H319" s="39">
        <f t="shared" si="22"/>
        <v>570</v>
      </c>
    </row>
    <row r="320" spans="2:8" ht="15.75" thickBot="1">
      <c r="B320" s="38">
        <v>317</v>
      </c>
      <c r="C320" s="39">
        <v>497</v>
      </c>
      <c r="D320" s="39">
        <f t="shared" si="20"/>
        <v>-90</v>
      </c>
      <c r="E320" s="39">
        <f t="shared" si="23"/>
        <v>-40500</v>
      </c>
      <c r="F320" s="39">
        <f t="shared" si="24"/>
        <v>2700</v>
      </c>
      <c r="G320" s="39">
        <f t="shared" si="21"/>
        <v>0</v>
      </c>
      <c r="H320" s="39">
        <f t="shared" si="22"/>
        <v>2700</v>
      </c>
    </row>
    <row r="321" spans="2:8" ht="15.75" thickBot="1">
      <c r="B321" s="38">
        <v>318</v>
      </c>
      <c r="C321" s="39">
        <v>513</v>
      </c>
      <c r="D321" s="39">
        <f t="shared" si="20"/>
        <v>-74</v>
      </c>
      <c r="E321" s="39">
        <f t="shared" si="23"/>
        <v>-33300</v>
      </c>
      <c r="F321" s="39">
        <f t="shared" si="24"/>
        <v>2220</v>
      </c>
      <c r="G321" s="39">
        <f t="shared" si="21"/>
        <v>0</v>
      </c>
      <c r="H321" s="39">
        <f t="shared" si="22"/>
        <v>2220</v>
      </c>
    </row>
    <row r="322" spans="2:8" ht="15.75" thickBot="1">
      <c r="B322" s="38">
        <v>319</v>
      </c>
      <c r="C322" s="39">
        <v>558</v>
      </c>
      <c r="D322" s="39">
        <f t="shared" si="20"/>
        <v>-29</v>
      </c>
      <c r="E322" s="39">
        <f t="shared" si="23"/>
        <v>-13050</v>
      </c>
      <c r="F322" s="39">
        <f t="shared" si="24"/>
        <v>870</v>
      </c>
      <c r="G322" s="39">
        <f t="shared" si="21"/>
        <v>0</v>
      </c>
      <c r="H322" s="39">
        <f t="shared" si="22"/>
        <v>870</v>
      </c>
    </row>
    <row r="323" spans="2:8" ht="15.75" thickBot="1">
      <c r="B323" s="38">
        <v>320</v>
      </c>
      <c r="C323" s="39">
        <v>610</v>
      </c>
      <c r="D323" s="39">
        <f t="shared" si="20"/>
        <v>23</v>
      </c>
      <c r="E323" s="39">
        <f t="shared" si="23"/>
        <v>10350</v>
      </c>
      <c r="F323" s="39">
        <f t="shared" si="24"/>
        <v>-690</v>
      </c>
      <c r="G323" s="39">
        <f t="shared" si="21"/>
        <v>10350</v>
      </c>
      <c r="H323" s="39">
        <f t="shared" si="22"/>
        <v>0</v>
      </c>
    </row>
    <row r="324" spans="2:8" ht="15.75" thickBot="1">
      <c r="B324" s="38">
        <v>321</v>
      </c>
      <c r="C324" s="39">
        <v>388</v>
      </c>
      <c r="D324" s="39">
        <f t="shared" ref="D324:D368" si="25">C324-$L$6</f>
        <v>-199</v>
      </c>
      <c r="E324" s="39">
        <f t="shared" si="23"/>
        <v>-89550</v>
      </c>
      <c r="F324" s="39">
        <f t="shared" si="24"/>
        <v>5970</v>
      </c>
      <c r="G324" s="39">
        <f t="shared" ref="G324:G368" si="26">IF(E324&lt;0,0,E324)</f>
        <v>0</v>
      </c>
      <c r="H324" s="39">
        <f t="shared" ref="H324:H368" si="27">IF(F324&lt;0,0,F324)</f>
        <v>5970</v>
      </c>
    </row>
    <row r="325" spans="2:8" ht="15.75" thickBot="1">
      <c r="B325" s="38">
        <v>322</v>
      </c>
      <c r="C325" s="39">
        <v>452</v>
      </c>
      <c r="D325" s="39">
        <f t="shared" si="25"/>
        <v>-135</v>
      </c>
      <c r="E325" s="39">
        <f t="shared" ref="E325:E368" si="28">D325*$L$17*1</f>
        <v>-60750</v>
      </c>
      <c r="F325" s="39">
        <f t="shared" ref="F325:F368" si="29">D325*$L$18*-1</f>
        <v>4050</v>
      </c>
      <c r="G325" s="39">
        <f t="shared" si="26"/>
        <v>0</v>
      </c>
      <c r="H325" s="39">
        <f t="shared" si="27"/>
        <v>4050</v>
      </c>
    </row>
    <row r="326" spans="2:8" ht="15.75" thickBot="1">
      <c r="B326" s="38">
        <v>323</v>
      </c>
      <c r="C326" s="39">
        <v>522</v>
      </c>
      <c r="D326" s="39">
        <f t="shared" si="25"/>
        <v>-65</v>
      </c>
      <c r="E326" s="39">
        <f t="shared" si="28"/>
        <v>-29250</v>
      </c>
      <c r="F326" s="39">
        <f t="shared" si="29"/>
        <v>1950</v>
      </c>
      <c r="G326" s="39">
        <f t="shared" si="26"/>
        <v>0</v>
      </c>
      <c r="H326" s="39">
        <f t="shared" si="27"/>
        <v>1950</v>
      </c>
    </row>
    <row r="327" spans="2:8" ht="15.75" thickBot="1">
      <c r="B327" s="38">
        <v>324</v>
      </c>
      <c r="C327" s="39">
        <v>450</v>
      </c>
      <c r="D327" s="39">
        <f t="shared" si="25"/>
        <v>-137</v>
      </c>
      <c r="E327" s="39">
        <f t="shared" si="28"/>
        <v>-61650</v>
      </c>
      <c r="F327" s="39">
        <f t="shared" si="29"/>
        <v>4110</v>
      </c>
      <c r="G327" s="39">
        <f t="shared" si="26"/>
        <v>0</v>
      </c>
      <c r="H327" s="39">
        <f t="shared" si="27"/>
        <v>4110</v>
      </c>
    </row>
    <row r="328" spans="2:8" ht="15.75" thickBot="1">
      <c r="B328" s="38">
        <v>325</v>
      </c>
      <c r="C328" s="39">
        <v>556</v>
      </c>
      <c r="D328" s="39">
        <f t="shared" si="25"/>
        <v>-31</v>
      </c>
      <c r="E328" s="39">
        <f t="shared" si="28"/>
        <v>-13950</v>
      </c>
      <c r="F328" s="39">
        <f t="shared" si="29"/>
        <v>930</v>
      </c>
      <c r="G328" s="39">
        <f t="shared" si="26"/>
        <v>0</v>
      </c>
      <c r="H328" s="39">
        <f t="shared" si="27"/>
        <v>930</v>
      </c>
    </row>
    <row r="329" spans="2:8" ht="15.75" thickBot="1">
      <c r="B329" s="38">
        <v>326</v>
      </c>
      <c r="C329" s="39">
        <v>486</v>
      </c>
      <c r="D329" s="39">
        <f t="shared" si="25"/>
        <v>-101</v>
      </c>
      <c r="E329" s="39">
        <f t="shared" si="28"/>
        <v>-45450</v>
      </c>
      <c r="F329" s="39">
        <f t="shared" si="29"/>
        <v>3030</v>
      </c>
      <c r="G329" s="39">
        <f t="shared" si="26"/>
        <v>0</v>
      </c>
      <c r="H329" s="39">
        <f t="shared" si="27"/>
        <v>3030</v>
      </c>
    </row>
    <row r="330" spans="2:8" ht="15.75" thickBot="1">
      <c r="B330" s="38">
        <v>327</v>
      </c>
      <c r="C330" s="39">
        <v>560</v>
      </c>
      <c r="D330" s="39">
        <f t="shared" si="25"/>
        <v>-27</v>
      </c>
      <c r="E330" s="39">
        <f t="shared" si="28"/>
        <v>-12150</v>
      </c>
      <c r="F330" s="39">
        <f t="shared" si="29"/>
        <v>810</v>
      </c>
      <c r="G330" s="39">
        <f t="shared" si="26"/>
        <v>0</v>
      </c>
      <c r="H330" s="39">
        <f t="shared" si="27"/>
        <v>810</v>
      </c>
    </row>
    <row r="331" spans="2:8" ht="15.75" thickBot="1">
      <c r="B331" s="38">
        <v>328</v>
      </c>
      <c r="C331" s="39">
        <v>456</v>
      </c>
      <c r="D331" s="39">
        <f t="shared" si="25"/>
        <v>-131</v>
      </c>
      <c r="E331" s="39">
        <f t="shared" si="28"/>
        <v>-58950</v>
      </c>
      <c r="F331" s="39">
        <f t="shared" si="29"/>
        <v>3930</v>
      </c>
      <c r="G331" s="39">
        <f t="shared" si="26"/>
        <v>0</v>
      </c>
      <c r="H331" s="39">
        <f t="shared" si="27"/>
        <v>3930</v>
      </c>
    </row>
    <row r="332" spans="2:8" ht="15.75" thickBot="1">
      <c r="B332" s="38">
        <v>329</v>
      </c>
      <c r="C332" s="39">
        <v>545</v>
      </c>
      <c r="D332" s="39">
        <f t="shared" si="25"/>
        <v>-42</v>
      </c>
      <c r="E332" s="39">
        <f t="shared" si="28"/>
        <v>-18900</v>
      </c>
      <c r="F332" s="39">
        <f t="shared" si="29"/>
        <v>1260</v>
      </c>
      <c r="G332" s="39">
        <f t="shared" si="26"/>
        <v>0</v>
      </c>
      <c r="H332" s="39">
        <f t="shared" si="27"/>
        <v>1260</v>
      </c>
    </row>
    <row r="333" spans="2:8" ht="15.75" thickBot="1">
      <c r="B333" s="38">
        <v>330</v>
      </c>
      <c r="C333" s="39">
        <v>523</v>
      </c>
      <c r="D333" s="39">
        <f t="shared" si="25"/>
        <v>-64</v>
      </c>
      <c r="E333" s="39">
        <f t="shared" si="28"/>
        <v>-28800</v>
      </c>
      <c r="F333" s="39">
        <f t="shared" si="29"/>
        <v>1920</v>
      </c>
      <c r="G333" s="39">
        <f t="shared" si="26"/>
        <v>0</v>
      </c>
      <c r="H333" s="39">
        <f t="shared" si="27"/>
        <v>1920</v>
      </c>
    </row>
    <row r="334" spans="2:8" ht="15.75" thickBot="1">
      <c r="B334" s="38">
        <v>331</v>
      </c>
      <c r="C334" s="39">
        <v>534</v>
      </c>
      <c r="D334" s="39">
        <f t="shared" si="25"/>
        <v>-53</v>
      </c>
      <c r="E334" s="39">
        <f t="shared" si="28"/>
        <v>-23850</v>
      </c>
      <c r="F334" s="39">
        <f t="shared" si="29"/>
        <v>1590</v>
      </c>
      <c r="G334" s="39">
        <f t="shared" si="26"/>
        <v>0</v>
      </c>
      <c r="H334" s="39">
        <f t="shared" si="27"/>
        <v>1590</v>
      </c>
    </row>
    <row r="335" spans="2:8" ht="15.75" thickBot="1">
      <c r="B335" s="38">
        <v>332</v>
      </c>
      <c r="C335" s="39">
        <v>496</v>
      </c>
      <c r="D335" s="39">
        <f t="shared" si="25"/>
        <v>-91</v>
      </c>
      <c r="E335" s="39">
        <f t="shared" si="28"/>
        <v>-40950</v>
      </c>
      <c r="F335" s="39">
        <f t="shared" si="29"/>
        <v>2730</v>
      </c>
      <c r="G335" s="39">
        <f t="shared" si="26"/>
        <v>0</v>
      </c>
      <c r="H335" s="39">
        <f t="shared" si="27"/>
        <v>2730</v>
      </c>
    </row>
    <row r="336" spans="2:8" ht="15.75" thickBot="1">
      <c r="B336" s="38">
        <v>333</v>
      </c>
      <c r="C336" s="39">
        <v>449</v>
      </c>
      <c r="D336" s="39">
        <f t="shared" si="25"/>
        <v>-138</v>
      </c>
      <c r="E336" s="39">
        <f t="shared" si="28"/>
        <v>-62100</v>
      </c>
      <c r="F336" s="39">
        <f t="shared" si="29"/>
        <v>4140</v>
      </c>
      <c r="G336" s="39">
        <f t="shared" si="26"/>
        <v>0</v>
      </c>
      <c r="H336" s="39">
        <f t="shared" si="27"/>
        <v>4140</v>
      </c>
    </row>
    <row r="337" spans="2:8" ht="15.75" thickBot="1">
      <c r="B337" s="38">
        <v>334</v>
      </c>
      <c r="C337" s="39">
        <v>529</v>
      </c>
      <c r="D337" s="39">
        <f t="shared" si="25"/>
        <v>-58</v>
      </c>
      <c r="E337" s="39">
        <f t="shared" si="28"/>
        <v>-26100</v>
      </c>
      <c r="F337" s="39">
        <f t="shared" si="29"/>
        <v>1740</v>
      </c>
      <c r="G337" s="39">
        <f t="shared" si="26"/>
        <v>0</v>
      </c>
      <c r="H337" s="39">
        <f t="shared" si="27"/>
        <v>1740</v>
      </c>
    </row>
    <row r="338" spans="2:8" ht="15.75" thickBot="1">
      <c r="B338" s="38">
        <v>335</v>
      </c>
      <c r="C338" s="39">
        <v>488</v>
      </c>
      <c r="D338" s="39">
        <f t="shared" si="25"/>
        <v>-99</v>
      </c>
      <c r="E338" s="39">
        <f t="shared" si="28"/>
        <v>-44550</v>
      </c>
      <c r="F338" s="39">
        <f t="shared" si="29"/>
        <v>2970</v>
      </c>
      <c r="G338" s="39">
        <f t="shared" si="26"/>
        <v>0</v>
      </c>
      <c r="H338" s="39">
        <f t="shared" si="27"/>
        <v>2970</v>
      </c>
    </row>
    <row r="339" spans="2:8" ht="15.75" thickBot="1">
      <c r="B339" s="38">
        <v>336</v>
      </c>
      <c r="C339" s="39">
        <v>509</v>
      </c>
      <c r="D339" s="39">
        <f t="shared" si="25"/>
        <v>-78</v>
      </c>
      <c r="E339" s="39">
        <f t="shared" si="28"/>
        <v>-35100</v>
      </c>
      <c r="F339" s="39">
        <f t="shared" si="29"/>
        <v>2340</v>
      </c>
      <c r="G339" s="39">
        <f t="shared" si="26"/>
        <v>0</v>
      </c>
      <c r="H339" s="39">
        <f t="shared" si="27"/>
        <v>2340</v>
      </c>
    </row>
    <row r="340" spans="2:8" ht="15.75" thickBot="1">
      <c r="B340" s="38">
        <v>337</v>
      </c>
      <c r="C340" s="39">
        <v>610</v>
      </c>
      <c r="D340" s="39">
        <f t="shared" si="25"/>
        <v>23</v>
      </c>
      <c r="E340" s="39">
        <f t="shared" si="28"/>
        <v>10350</v>
      </c>
      <c r="F340" s="39">
        <f t="shared" si="29"/>
        <v>-690</v>
      </c>
      <c r="G340" s="39">
        <f t="shared" si="26"/>
        <v>10350</v>
      </c>
      <c r="H340" s="39">
        <f t="shared" si="27"/>
        <v>0</v>
      </c>
    </row>
    <row r="341" spans="2:8" ht="15.75" thickBot="1">
      <c r="B341" s="38">
        <v>338</v>
      </c>
      <c r="C341" s="39">
        <v>517</v>
      </c>
      <c r="D341" s="39">
        <f t="shared" si="25"/>
        <v>-70</v>
      </c>
      <c r="E341" s="39">
        <f t="shared" si="28"/>
        <v>-31500</v>
      </c>
      <c r="F341" s="39">
        <f t="shared" si="29"/>
        <v>2100</v>
      </c>
      <c r="G341" s="39">
        <f t="shared" si="26"/>
        <v>0</v>
      </c>
      <c r="H341" s="39">
        <f t="shared" si="27"/>
        <v>2100</v>
      </c>
    </row>
    <row r="342" spans="2:8" ht="15.75" thickBot="1">
      <c r="B342" s="38">
        <v>339</v>
      </c>
      <c r="C342" s="39">
        <v>553</v>
      </c>
      <c r="D342" s="39">
        <f t="shared" si="25"/>
        <v>-34</v>
      </c>
      <c r="E342" s="39">
        <f t="shared" si="28"/>
        <v>-15300</v>
      </c>
      <c r="F342" s="39">
        <f t="shared" si="29"/>
        <v>1020</v>
      </c>
      <c r="G342" s="39">
        <f t="shared" si="26"/>
        <v>0</v>
      </c>
      <c r="H342" s="39">
        <f t="shared" si="27"/>
        <v>1020</v>
      </c>
    </row>
    <row r="343" spans="2:8" ht="15.75" thickBot="1">
      <c r="B343" s="38">
        <v>340</v>
      </c>
      <c r="C343" s="39">
        <v>470</v>
      </c>
      <c r="D343" s="39">
        <f t="shared" si="25"/>
        <v>-117</v>
      </c>
      <c r="E343" s="39">
        <f t="shared" si="28"/>
        <v>-52650</v>
      </c>
      <c r="F343" s="39">
        <f t="shared" si="29"/>
        <v>3510</v>
      </c>
      <c r="G343" s="39">
        <f t="shared" si="26"/>
        <v>0</v>
      </c>
      <c r="H343" s="39">
        <f t="shared" si="27"/>
        <v>3510</v>
      </c>
    </row>
    <row r="344" spans="2:8" ht="15.75" thickBot="1">
      <c r="B344" s="38">
        <v>341</v>
      </c>
      <c r="C344" s="39">
        <v>548</v>
      </c>
      <c r="D344" s="39">
        <f t="shared" si="25"/>
        <v>-39</v>
      </c>
      <c r="E344" s="39">
        <f t="shared" si="28"/>
        <v>-17550</v>
      </c>
      <c r="F344" s="39">
        <f t="shared" si="29"/>
        <v>1170</v>
      </c>
      <c r="G344" s="39">
        <f t="shared" si="26"/>
        <v>0</v>
      </c>
      <c r="H344" s="39">
        <f t="shared" si="27"/>
        <v>1170</v>
      </c>
    </row>
    <row r="345" spans="2:8" ht="15.75" thickBot="1">
      <c r="B345" s="38">
        <v>342</v>
      </c>
      <c r="C345" s="39">
        <v>467</v>
      </c>
      <c r="D345" s="39">
        <f t="shared" si="25"/>
        <v>-120</v>
      </c>
      <c r="E345" s="39">
        <f t="shared" si="28"/>
        <v>-54000</v>
      </c>
      <c r="F345" s="39">
        <f t="shared" si="29"/>
        <v>3600</v>
      </c>
      <c r="G345" s="39">
        <f t="shared" si="26"/>
        <v>0</v>
      </c>
      <c r="H345" s="39">
        <f t="shared" si="27"/>
        <v>3600</v>
      </c>
    </row>
    <row r="346" spans="2:8" ht="15.75" thickBot="1">
      <c r="B346" s="38">
        <v>343</v>
      </c>
      <c r="C346" s="39">
        <v>551</v>
      </c>
      <c r="D346" s="39">
        <f t="shared" si="25"/>
        <v>-36</v>
      </c>
      <c r="E346" s="39">
        <f t="shared" si="28"/>
        <v>-16200</v>
      </c>
      <c r="F346" s="39">
        <f t="shared" si="29"/>
        <v>1080</v>
      </c>
      <c r="G346" s="39">
        <f t="shared" si="26"/>
        <v>0</v>
      </c>
      <c r="H346" s="39">
        <f t="shared" si="27"/>
        <v>1080</v>
      </c>
    </row>
    <row r="347" spans="2:8" ht="15.75" thickBot="1">
      <c r="B347" s="38">
        <v>344</v>
      </c>
      <c r="C347" s="39">
        <v>543</v>
      </c>
      <c r="D347" s="39">
        <f t="shared" si="25"/>
        <v>-44</v>
      </c>
      <c r="E347" s="39">
        <f t="shared" si="28"/>
        <v>-19800</v>
      </c>
      <c r="F347" s="39">
        <f t="shared" si="29"/>
        <v>1320</v>
      </c>
      <c r="G347" s="39">
        <f t="shared" si="26"/>
        <v>0</v>
      </c>
      <c r="H347" s="39">
        <f t="shared" si="27"/>
        <v>1320</v>
      </c>
    </row>
    <row r="348" spans="2:8" ht="15.75" thickBot="1">
      <c r="B348" s="38">
        <v>345</v>
      </c>
      <c r="C348" s="39">
        <v>517</v>
      </c>
      <c r="D348" s="39">
        <f t="shared" si="25"/>
        <v>-70</v>
      </c>
      <c r="E348" s="39">
        <f t="shared" si="28"/>
        <v>-31500</v>
      </c>
      <c r="F348" s="39">
        <f t="shared" si="29"/>
        <v>2100</v>
      </c>
      <c r="G348" s="39">
        <f t="shared" si="26"/>
        <v>0</v>
      </c>
      <c r="H348" s="39">
        <f t="shared" si="27"/>
        <v>2100</v>
      </c>
    </row>
    <row r="349" spans="2:8" ht="15.75" thickBot="1">
      <c r="B349" s="38">
        <v>346</v>
      </c>
      <c r="C349" s="39">
        <v>586</v>
      </c>
      <c r="D349" s="39">
        <f t="shared" si="25"/>
        <v>-1</v>
      </c>
      <c r="E349" s="39">
        <f t="shared" si="28"/>
        <v>-450</v>
      </c>
      <c r="F349" s="39">
        <f t="shared" si="29"/>
        <v>30</v>
      </c>
      <c r="G349" s="39">
        <f t="shared" si="26"/>
        <v>0</v>
      </c>
      <c r="H349" s="39">
        <f t="shared" si="27"/>
        <v>30</v>
      </c>
    </row>
    <row r="350" spans="2:8" ht="15.75" thickBot="1">
      <c r="B350" s="38">
        <v>347</v>
      </c>
      <c r="C350" s="39">
        <v>567</v>
      </c>
      <c r="D350" s="39">
        <f t="shared" si="25"/>
        <v>-20</v>
      </c>
      <c r="E350" s="39">
        <f t="shared" si="28"/>
        <v>-9000</v>
      </c>
      <c r="F350" s="39">
        <f t="shared" si="29"/>
        <v>600</v>
      </c>
      <c r="G350" s="39">
        <f t="shared" si="26"/>
        <v>0</v>
      </c>
      <c r="H350" s="39">
        <f t="shared" si="27"/>
        <v>600</v>
      </c>
    </row>
    <row r="351" spans="2:8" ht="15.75" thickBot="1">
      <c r="B351" s="38">
        <v>348</v>
      </c>
      <c r="C351" s="39">
        <v>475</v>
      </c>
      <c r="D351" s="39">
        <f t="shared" si="25"/>
        <v>-112</v>
      </c>
      <c r="E351" s="39">
        <f t="shared" si="28"/>
        <v>-50400</v>
      </c>
      <c r="F351" s="39">
        <f t="shared" si="29"/>
        <v>3360</v>
      </c>
      <c r="G351" s="39">
        <f t="shared" si="26"/>
        <v>0</v>
      </c>
      <c r="H351" s="39">
        <f t="shared" si="27"/>
        <v>3360</v>
      </c>
    </row>
    <row r="352" spans="2:8" ht="15.75" thickBot="1">
      <c r="B352" s="38">
        <v>349</v>
      </c>
      <c r="C352" s="39">
        <v>442</v>
      </c>
      <c r="D352" s="39">
        <f t="shared" si="25"/>
        <v>-145</v>
      </c>
      <c r="E352" s="39">
        <f t="shared" si="28"/>
        <v>-65250</v>
      </c>
      <c r="F352" s="39">
        <f t="shared" si="29"/>
        <v>4350</v>
      </c>
      <c r="G352" s="39">
        <f t="shared" si="26"/>
        <v>0</v>
      </c>
      <c r="H352" s="39">
        <f t="shared" si="27"/>
        <v>4350</v>
      </c>
    </row>
    <row r="353" spans="2:8" ht="15.75" thickBot="1">
      <c r="B353" s="38">
        <v>350</v>
      </c>
      <c r="C353" s="39">
        <v>537</v>
      </c>
      <c r="D353" s="39">
        <f t="shared" si="25"/>
        <v>-50</v>
      </c>
      <c r="E353" s="39">
        <f t="shared" si="28"/>
        <v>-22500</v>
      </c>
      <c r="F353" s="39">
        <f t="shared" si="29"/>
        <v>1500</v>
      </c>
      <c r="G353" s="39">
        <f t="shared" si="26"/>
        <v>0</v>
      </c>
      <c r="H353" s="39">
        <f t="shared" si="27"/>
        <v>1500</v>
      </c>
    </row>
    <row r="354" spans="2:8" ht="15.75" thickBot="1">
      <c r="B354" s="38">
        <v>351</v>
      </c>
      <c r="C354" s="39">
        <v>516</v>
      </c>
      <c r="D354" s="39">
        <f t="shared" si="25"/>
        <v>-71</v>
      </c>
      <c r="E354" s="39">
        <f t="shared" si="28"/>
        <v>-31950</v>
      </c>
      <c r="F354" s="39">
        <f t="shared" si="29"/>
        <v>2130</v>
      </c>
      <c r="G354" s="39">
        <f t="shared" si="26"/>
        <v>0</v>
      </c>
      <c r="H354" s="39">
        <f t="shared" si="27"/>
        <v>2130</v>
      </c>
    </row>
    <row r="355" spans="2:8" ht="15.75" thickBot="1">
      <c r="B355" s="38">
        <v>352</v>
      </c>
      <c r="C355" s="39">
        <v>546</v>
      </c>
      <c r="D355" s="39">
        <f t="shared" si="25"/>
        <v>-41</v>
      </c>
      <c r="E355" s="39">
        <f t="shared" si="28"/>
        <v>-18450</v>
      </c>
      <c r="F355" s="39">
        <f t="shared" si="29"/>
        <v>1230</v>
      </c>
      <c r="G355" s="39">
        <f t="shared" si="26"/>
        <v>0</v>
      </c>
      <c r="H355" s="39">
        <f t="shared" si="27"/>
        <v>1230</v>
      </c>
    </row>
    <row r="356" spans="2:8" ht="15.75" thickBot="1">
      <c r="B356" s="38">
        <v>353</v>
      </c>
      <c r="C356" s="39">
        <v>440</v>
      </c>
      <c r="D356" s="39">
        <f t="shared" si="25"/>
        <v>-147</v>
      </c>
      <c r="E356" s="39">
        <f t="shared" si="28"/>
        <v>-66150</v>
      </c>
      <c r="F356" s="39">
        <f t="shared" si="29"/>
        <v>4410</v>
      </c>
      <c r="G356" s="39">
        <f t="shared" si="26"/>
        <v>0</v>
      </c>
      <c r="H356" s="39">
        <f t="shared" si="27"/>
        <v>4410</v>
      </c>
    </row>
    <row r="357" spans="2:8" ht="15.75" thickBot="1">
      <c r="B357" s="38">
        <v>354</v>
      </c>
      <c r="C357" s="39">
        <v>475</v>
      </c>
      <c r="D357" s="39">
        <f t="shared" si="25"/>
        <v>-112</v>
      </c>
      <c r="E357" s="39">
        <f t="shared" si="28"/>
        <v>-50400</v>
      </c>
      <c r="F357" s="39">
        <f t="shared" si="29"/>
        <v>3360</v>
      </c>
      <c r="G357" s="39">
        <f t="shared" si="26"/>
        <v>0</v>
      </c>
      <c r="H357" s="39">
        <f t="shared" si="27"/>
        <v>3360</v>
      </c>
    </row>
    <row r="358" spans="2:8" ht="15.75" thickBot="1">
      <c r="B358" s="38">
        <v>355</v>
      </c>
      <c r="C358" s="39">
        <v>480</v>
      </c>
      <c r="D358" s="39">
        <f t="shared" si="25"/>
        <v>-107</v>
      </c>
      <c r="E358" s="39">
        <f t="shared" si="28"/>
        <v>-48150</v>
      </c>
      <c r="F358" s="39">
        <f t="shared" si="29"/>
        <v>3210</v>
      </c>
      <c r="G358" s="39">
        <f t="shared" si="26"/>
        <v>0</v>
      </c>
      <c r="H358" s="39">
        <f t="shared" si="27"/>
        <v>3210</v>
      </c>
    </row>
    <row r="359" spans="2:8" ht="15.75" thickBot="1">
      <c r="B359" s="38">
        <v>356</v>
      </c>
      <c r="C359" s="39">
        <v>594</v>
      </c>
      <c r="D359" s="39">
        <f t="shared" si="25"/>
        <v>7</v>
      </c>
      <c r="E359" s="39">
        <f t="shared" si="28"/>
        <v>3150</v>
      </c>
      <c r="F359" s="39">
        <f t="shared" si="29"/>
        <v>-210</v>
      </c>
      <c r="G359" s="39">
        <f t="shared" si="26"/>
        <v>3150</v>
      </c>
      <c r="H359" s="39">
        <f t="shared" si="27"/>
        <v>0</v>
      </c>
    </row>
    <row r="360" spans="2:8" ht="15.75" thickBot="1">
      <c r="B360" s="38">
        <v>357</v>
      </c>
      <c r="C360" s="39">
        <v>437</v>
      </c>
      <c r="D360" s="39">
        <f t="shared" si="25"/>
        <v>-150</v>
      </c>
      <c r="E360" s="39">
        <f t="shared" si="28"/>
        <v>-67500</v>
      </c>
      <c r="F360" s="39">
        <f t="shared" si="29"/>
        <v>4500</v>
      </c>
      <c r="G360" s="39">
        <f t="shared" si="26"/>
        <v>0</v>
      </c>
      <c r="H360" s="39">
        <f t="shared" si="27"/>
        <v>4500</v>
      </c>
    </row>
    <row r="361" spans="2:8" ht="15.75" thickBot="1">
      <c r="B361" s="38">
        <v>358</v>
      </c>
      <c r="C361" s="39">
        <v>523</v>
      </c>
      <c r="D361" s="39">
        <f t="shared" si="25"/>
        <v>-64</v>
      </c>
      <c r="E361" s="39">
        <f t="shared" si="28"/>
        <v>-28800</v>
      </c>
      <c r="F361" s="39">
        <f t="shared" si="29"/>
        <v>1920</v>
      </c>
      <c r="G361" s="39">
        <f t="shared" si="26"/>
        <v>0</v>
      </c>
      <c r="H361" s="39">
        <f t="shared" si="27"/>
        <v>1920</v>
      </c>
    </row>
    <row r="362" spans="2:8" ht="15.75" thickBot="1">
      <c r="B362" s="38">
        <v>359</v>
      </c>
      <c r="C362" s="39">
        <v>559</v>
      </c>
      <c r="D362" s="39">
        <f t="shared" si="25"/>
        <v>-28</v>
      </c>
      <c r="E362" s="39">
        <f t="shared" si="28"/>
        <v>-12600</v>
      </c>
      <c r="F362" s="39">
        <f t="shared" si="29"/>
        <v>840</v>
      </c>
      <c r="G362" s="39">
        <f t="shared" si="26"/>
        <v>0</v>
      </c>
      <c r="H362" s="39">
        <f t="shared" si="27"/>
        <v>840</v>
      </c>
    </row>
    <row r="363" spans="2:8" ht="15.75" thickBot="1">
      <c r="B363" s="38">
        <v>360</v>
      </c>
      <c r="C363" s="39">
        <v>414</v>
      </c>
      <c r="D363" s="39">
        <f t="shared" si="25"/>
        <v>-173</v>
      </c>
      <c r="E363" s="39">
        <f t="shared" si="28"/>
        <v>-77850</v>
      </c>
      <c r="F363" s="39">
        <f t="shared" si="29"/>
        <v>5190</v>
      </c>
      <c r="G363" s="39">
        <f t="shared" si="26"/>
        <v>0</v>
      </c>
      <c r="H363" s="39">
        <f t="shared" si="27"/>
        <v>5190</v>
      </c>
    </row>
    <row r="364" spans="2:8" ht="15.75" thickBot="1">
      <c r="B364" s="38">
        <v>361</v>
      </c>
      <c r="C364" s="39">
        <v>504</v>
      </c>
      <c r="D364" s="39">
        <f t="shared" si="25"/>
        <v>-83</v>
      </c>
      <c r="E364" s="39">
        <f t="shared" si="28"/>
        <v>-37350</v>
      </c>
      <c r="F364" s="39">
        <f t="shared" si="29"/>
        <v>2490</v>
      </c>
      <c r="G364" s="39">
        <f t="shared" si="26"/>
        <v>0</v>
      </c>
      <c r="H364" s="39">
        <f t="shared" si="27"/>
        <v>2490</v>
      </c>
    </row>
    <row r="365" spans="2:8" ht="15.75" thickBot="1">
      <c r="B365" s="38">
        <v>362</v>
      </c>
      <c r="C365" s="39">
        <v>612</v>
      </c>
      <c r="D365" s="39">
        <f t="shared" si="25"/>
        <v>25</v>
      </c>
      <c r="E365" s="39">
        <f t="shared" si="28"/>
        <v>11250</v>
      </c>
      <c r="F365" s="39">
        <f t="shared" si="29"/>
        <v>-750</v>
      </c>
      <c r="G365" s="39">
        <f t="shared" si="26"/>
        <v>11250</v>
      </c>
      <c r="H365" s="39">
        <f t="shared" si="27"/>
        <v>0</v>
      </c>
    </row>
    <row r="366" spans="2:8" ht="15.75" thickBot="1">
      <c r="B366" s="38">
        <v>363</v>
      </c>
      <c r="C366" s="39">
        <v>539</v>
      </c>
      <c r="D366" s="39">
        <f t="shared" si="25"/>
        <v>-48</v>
      </c>
      <c r="E366" s="39">
        <f t="shared" si="28"/>
        <v>-21600</v>
      </c>
      <c r="F366" s="39">
        <f t="shared" si="29"/>
        <v>1440</v>
      </c>
      <c r="G366" s="39">
        <f t="shared" si="26"/>
        <v>0</v>
      </c>
      <c r="H366" s="39">
        <f t="shared" si="27"/>
        <v>1440</v>
      </c>
    </row>
    <row r="367" spans="2:8" ht="15.75" thickBot="1">
      <c r="B367" s="38">
        <v>364</v>
      </c>
      <c r="C367" s="39">
        <v>469</v>
      </c>
      <c r="D367" s="39">
        <f t="shared" si="25"/>
        <v>-118</v>
      </c>
      <c r="E367" s="39">
        <f t="shared" si="28"/>
        <v>-53100</v>
      </c>
      <c r="F367" s="39">
        <f t="shared" si="29"/>
        <v>3540</v>
      </c>
      <c r="G367" s="39">
        <f t="shared" si="26"/>
        <v>0</v>
      </c>
      <c r="H367" s="39">
        <f t="shared" si="27"/>
        <v>3540</v>
      </c>
    </row>
    <row r="368" spans="2:8" ht="15.75" thickBot="1">
      <c r="B368" s="38">
        <v>365</v>
      </c>
      <c r="C368" s="39">
        <v>471</v>
      </c>
      <c r="D368" s="39">
        <f t="shared" si="25"/>
        <v>-116</v>
      </c>
      <c r="E368" s="39">
        <f t="shared" si="28"/>
        <v>-52200</v>
      </c>
      <c r="F368" s="39">
        <f t="shared" si="29"/>
        <v>3480</v>
      </c>
      <c r="G368" s="39">
        <f t="shared" si="26"/>
        <v>0</v>
      </c>
      <c r="H368" s="39">
        <f t="shared" si="27"/>
        <v>3480</v>
      </c>
    </row>
    <row r="369" spans="2:3">
      <c r="B369" s="8"/>
      <c r="C369" s="34"/>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C1001"/>
  <sheetViews>
    <sheetView workbookViewId="0">
      <selection activeCell="L8" sqref="L8"/>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4" t="s">
        <v>61</v>
      </c>
      <c r="C1" s="101" t="s">
        <v>62</v>
      </c>
    </row>
    <row r="2" spans="1:3">
      <c r="A2" s="103">
        <v>1</v>
      </c>
      <c r="B2" s="105">
        <v>1221304.2445581099</v>
      </c>
      <c r="C2" s="100">
        <v>606.39883025009135</v>
      </c>
    </row>
    <row r="3" spans="1:3">
      <c r="A3" s="103">
        <v>2</v>
      </c>
      <c r="B3" s="105">
        <v>10333201.145787913</v>
      </c>
      <c r="C3" s="100">
        <v>440.73227693454004</v>
      </c>
    </row>
    <row r="4" spans="1:3">
      <c r="A4" s="103">
        <v>3</v>
      </c>
      <c r="B4" s="105">
        <v>10478412.106825843</v>
      </c>
      <c r="C4" s="100">
        <v>439.69294317611167</v>
      </c>
    </row>
    <row r="5" spans="1:3">
      <c r="A5" s="103">
        <v>4</v>
      </c>
      <c r="B5" s="105">
        <v>1372446.9657276766</v>
      </c>
      <c r="C5" s="100">
        <v>624.13282940216959</v>
      </c>
    </row>
    <row r="6" spans="1:3">
      <c r="A6" s="103">
        <v>5</v>
      </c>
      <c r="B6" s="105">
        <v>17352121.608082701</v>
      </c>
      <c r="C6" s="100">
        <v>394.7588936038124</v>
      </c>
    </row>
    <row r="7" spans="1:3">
      <c r="A7" s="103">
        <v>6</v>
      </c>
      <c r="B7" s="105">
        <v>18882744.234333225</v>
      </c>
      <c r="C7" s="100">
        <v>385.31918042913043</v>
      </c>
    </row>
    <row r="8" spans="1:3">
      <c r="A8" s="103">
        <v>7</v>
      </c>
      <c r="B8" s="105">
        <v>3156970.8117133393</v>
      </c>
      <c r="C8" s="100">
        <v>509.43764902485424</v>
      </c>
    </row>
    <row r="9" spans="1:3">
      <c r="A9" s="103">
        <v>8</v>
      </c>
      <c r="B9" s="105">
        <v>1198786.1587405186</v>
      </c>
      <c r="C9" s="100">
        <v>603.00243721576521</v>
      </c>
    </row>
    <row r="10" spans="1:3">
      <c r="A10" s="103">
        <v>9</v>
      </c>
      <c r="B10" s="105">
        <v>2311530.8458985407</v>
      </c>
      <c r="C10" s="100">
        <v>524.5099497127859</v>
      </c>
    </row>
    <row r="11" spans="1:3">
      <c r="A11" s="103">
        <v>10</v>
      </c>
      <c r="B11" s="105">
        <v>4961425.4482847145</v>
      </c>
      <c r="C11" s="100">
        <v>486.28135015409504</v>
      </c>
    </row>
    <row r="12" spans="1:3">
      <c r="A12" s="103">
        <v>11</v>
      </c>
      <c r="B12" s="105">
        <v>17792973.507188234</v>
      </c>
      <c r="C12" s="100">
        <v>392.02759649559277</v>
      </c>
    </row>
    <row r="13" spans="1:3">
      <c r="A13" s="103">
        <v>12</v>
      </c>
      <c r="B13" s="105">
        <v>1223631.9860795145</v>
      </c>
      <c r="C13" s="100">
        <v>565.95526752665421</v>
      </c>
    </row>
    <row r="14" spans="1:3">
      <c r="A14" s="103">
        <v>13</v>
      </c>
      <c r="B14" s="105">
        <v>11769182.504088398</v>
      </c>
      <c r="C14" s="100">
        <v>430.71114850589595</v>
      </c>
    </row>
    <row r="15" spans="1:3">
      <c r="A15" s="103">
        <v>14</v>
      </c>
      <c r="B15" s="105">
        <v>1307283.5726588641</v>
      </c>
      <c r="C15" s="100">
        <v>617.4388614783245</v>
      </c>
    </row>
    <row r="16" spans="1:3">
      <c r="A16" s="103">
        <v>15</v>
      </c>
      <c r="B16" s="105">
        <v>1610416.2668509623</v>
      </c>
      <c r="C16" s="100">
        <v>647.13049349101743</v>
      </c>
    </row>
    <row r="17" spans="1:3">
      <c r="A17" s="103">
        <v>16</v>
      </c>
      <c r="B17" s="105">
        <v>18732279.336659241</v>
      </c>
      <c r="C17" s="100">
        <v>386.24335521983141</v>
      </c>
    </row>
    <row r="18" spans="1:3">
      <c r="A18" s="103">
        <v>17</v>
      </c>
      <c r="B18" s="105">
        <v>18131243.500851378</v>
      </c>
      <c r="C18" s="100">
        <v>389.94071643657082</v>
      </c>
    </row>
    <row r="19" spans="1:3">
      <c r="A19" s="103">
        <v>18</v>
      </c>
      <c r="B19" s="105">
        <v>1151960.9511533892</v>
      </c>
      <c r="C19" s="100">
        <v>593.82292084201379</v>
      </c>
    </row>
    <row r="20" spans="1:3">
      <c r="A20" s="103">
        <v>19</v>
      </c>
      <c r="B20" s="105">
        <v>1561740.9951428976</v>
      </c>
      <c r="C20" s="100">
        <v>544.84067883661044</v>
      </c>
    </row>
    <row r="21" spans="1:3">
      <c r="A21" s="103">
        <v>20</v>
      </c>
      <c r="B21" s="105">
        <v>1170621.6712985921</v>
      </c>
      <c r="C21" s="100">
        <v>598.14472851350195</v>
      </c>
    </row>
    <row r="22" spans="1:3">
      <c r="A22" s="103">
        <v>21</v>
      </c>
      <c r="B22" s="105">
        <v>1172400.9596700512</v>
      </c>
      <c r="C22" s="100">
        <v>598.52249674523364</v>
      </c>
    </row>
    <row r="23" spans="1:3">
      <c r="A23" s="103">
        <v>22</v>
      </c>
      <c r="B23" s="105">
        <v>1326022.8931387817</v>
      </c>
      <c r="C23" s="100">
        <v>619.40934733320466</v>
      </c>
    </row>
    <row r="24" spans="1:3">
      <c r="A24" s="103">
        <v>23</v>
      </c>
      <c r="B24" s="105">
        <v>10648404.234347222</v>
      </c>
      <c r="C24" s="100">
        <v>438.48676273389106</v>
      </c>
    </row>
    <row r="25" spans="1:3">
      <c r="A25" s="103">
        <v>24</v>
      </c>
      <c r="B25" s="105">
        <v>1253105.5726946807</v>
      </c>
      <c r="C25" s="100">
        <v>562.82541074781932</v>
      </c>
    </row>
    <row r="26" spans="1:3">
      <c r="A26" s="103">
        <v>25</v>
      </c>
      <c r="B26" s="105">
        <v>3686623.1671723844</v>
      </c>
      <c r="C26" s="100">
        <v>501.87054413783858</v>
      </c>
    </row>
    <row r="27" spans="1:3">
      <c r="A27" s="103">
        <v>26</v>
      </c>
      <c r="B27" s="105">
        <v>1908561.6586080219</v>
      </c>
      <c r="C27" s="100">
        <v>534.03996730038898</v>
      </c>
    </row>
    <row r="28" spans="1:3">
      <c r="A28" s="103">
        <v>27</v>
      </c>
      <c r="B28" s="105">
        <v>19729942.247105066</v>
      </c>
      <c r="C28" s="100">
        <v>380.12405997241103</v>
      </c>
    </row>
    <row r="29" spans="1:3">
      <c r="A29" s="103">
        <v>28</v>
      </c>
      <c r="B29" s="105">
        <v>4405955.8274276759</v>
      </c>
      <c r="C29" s="100">
        <v>492.64566451993102</v>
      </c>
    </row>
    <row r="30" spans="1:3">
      <c r="A30" s="103">
        <v>29</v>
      </c>
      <c r="B30" s="105">
        <v>3490017.7641502912</v>
      </c>
      <c r="C30" s="100">
        <v>504.57837559589109</v>
      </c>
    </row>
    <row r="31" spans="1:3">
      <c r="A31" s="103">
        <v>30</v>
      </c>
      <c r="B31" s="105">
        <v>1171227.9488151057</v>
      </c>
      <c r="C31" s="100">
        <v>598.27344985458694</v>
      </c>
    </row>
    <row r="32" spans="1:3">
      <c r="A32" s="103">
        <v>31</v>
      </c>
      <c r="B32" s="105">
        <v>1191898.9884726189</v>
      </c>
      <c r="C32" s="100">
        <v>570.13426657865489</v>
      </c>
    </row>
    <row r="33" spans="1:3">
      <c r="A33" s="103">
        <v>32</v>
      </c>
      <c r="B33" s="105">
        <v>1244642.6794120823</v>
      </c>
      <c r="C33" s="100">
        <v>609.91895617075215</v>
      </c>
    </row>
    <row r="34" spans="1:3">
      <c r="A34" s="103">
        <v>33</v>
      </c>
      <c r="B34" s="105">
        <v>2491924.9224010641</v>
      </c>
      <c r="C34" s="100">
        <v>520.85490232233656</v>
      </c>
    </row>
    <row r="35" spans="1:3">
      <c r="A35" s="103">
        <v>34</v>
      </c>
      <c r="B35" s="105">
        <v>6726573.1954177571</v>
      </c>
      <c r="C35" s="100">
        <v>469.10756785241307</v>
      </c>
    </row>
    <row r="36" spans="1:3">
      <c r="A36" s="103">
        <v>35</v>
      </c>
      <c r="B36" s="105">
        <v>1194974.1542408329</v>
      </c>
      <c r="C36" s="100">
        <v>602.38278930745219</v>
      </c>
    </row>
    <row r="37" spans="1:3">
      <c r="A37" s="103">
        <v>36</v>
      </c>
      <c r="B37" s="105">
        <v>2755230.5351869436</v>
      </c>
      <c r="C37" s="100">
        <v>516.03145715223229</v>
      </c>
    </row>
    <row r="38" spans="1:3">
      <c r="A38" s="103">
        <v>37</v>
      </c>
      <c r="B38" s="105">
        <v>1253542.8353519842</v>
      </c>
      <c r="C38" s="100">
        <v>562.78241540295187</v>
      </c>
    </row>
    <row r="39" spans="1:3">
      <c r="A39" s="103">
        <v>38</v>
      </c>
      <c r="B39" s="105">
        <v>1378455.7480713802</v>
      </c>
      <c r="C39" s="100">
        <v>624.73430911625474</v>
      </c>
    </row>
    <row r="40" spans="1:3">
      <c r="A40" s="103">
        <v>39</v>
      </c>
      <c r="B40" s="105">
        <v>17850082.803125773</v>
      </c>
      <c r="C40" s="100">
        <v>391.6747432615025</v>
      </c>
    </row>
    <row r="41" spans="1:3">
      <c r="A41" s="103">
        <v>40</v>
      </c>
      <c r="B41" s="105">
        <v>1536331.0140976859</v>
      </c>
      <c r="C41" s="100">
        <v>640.05453811821269</v>
      </c>
    </row>
    <row r="42" spans="1:3">
      <c r="A42" s="103">
        <v>41</v>
      </c>
      <c r="B42" s="105">
        <v>9488180.646081211</v>
      </c>
      <c r="C42" s="100">
        <v>446.90593615821837</v>
      </c>
    </row>
    <row r="43" spans="1:3">
      <c r="A43" s="103">
        <v>42</v>
      </c>
      <c r="B43" s="105">
        <v>10235254.520973993</v>
      </c>
      <c r="C43" s="100">
        <v>441.43546183520715</v>
      </c>
    </row>
    <row r="44" spans="1:3">
      <c r="A44" s="103">
        <v>43</v>
      </c>
      <c r="B44" s="105">
        <v>5816207.533970627</v>
      </c>
      <c r="C44" s="100">
        <v>477.59190966589</v>
      </c>
    </row>
    <row r="45" spans="1:3">
      <c r="A45" s="103">
        <v>44</v>
      </c>
      <c r="B45" s="105">
        <v>11803867.265606659</v>
      </c>
      <c r="C45" s="100">
        <v>430.47514958422403</v>
      </c>
    </row>
    <row r="46" spans="1:3">
      <c r="A46" s="103">
        <v>45</v>
      </c>
      <c r="B46" s="105">
        <v>1228781.3814303083</v>
      </c>
      <c r="C46" s="100">
        <v>565.39615836804558</v>
      </c>
    </row>
    <row r="47" spans="1:3">
      <c r="A47" s="103">
        <v>46</v>
      </c>
      <c r="B47" s="105">
        <v>1208166.3645800415</v>
      </c>
      <c r="C47" s="100">
        <v>567.81385269240195</v>
      </c>
    </row>
    <row r="48" spans="1:3">
      <c r="A48" s="103">
        <v>47</v>
      </c>
      <c r="B48" s="105">
        <v>6824858.9059490822</v>
      </c>
      <c r="C48" s="100">
        <v>468.23834430670286</v>
      </c>
    </row>
    <row r="49" spans="1:3">
      <c r="A49" s="103">
        <v>48</v>
      </c>
      <c r="B49" s="105">
        <v>10464677.461983627</v>
      </c>
      <c r="C49" s="100">
        <v>439.79053889018974</v>
      </c>
    </row>
    <row r="50" spans="1:3">
      <c r="A50" s="103">
        <v>49</v>
      </c>
      <c r="B50" s="105">
        <v>11385475.205352265</v>
      </c>
      <c r="C50" s="100">
        <v>433.33391986337205</v>
      </c>
    </row>
    <row r="51" spans="1:3">
      <c r="A51" s="103">
        <v>50</v>
      </c>
      <c r="B51" s="105">
        <v>15301328.172491539</v>
      </c>
      <c r="C51" s="100">
        <v>407.59790414227075</v>
      </c>
    </row>
    <row r="52" spans="1:3">
      <c r="A52" s="103">
        <v>51</v>
      </c>
      <c r="B52" s="105">
        <v>19426865.83125335</v>
      </c>
      <c r="C52" s="100">
        <v>381.98012229007674</v>
      </c>
    </row>
    <row r="53" spans="1:3">
      <c r="A53" s="103">
        <v>52</v>
      </c>
      <c r="B53" s="105">
        <v>1501837.0039244466</v>
      </c>
      <c r="C53" s="100">
        <v>636.7599812726304</v>
      </c>
    </row>
    <row r="54" spans="1:3">
      <c r="A54" s="103">
        <v>53</v>
      </c>
      <c r="B54" s="105">
        <v>8354950.5740423212</v>
      </c>
      <c r="C54" s="100">
        <v>455.57928732716448</v>
      </c>
    </row>
    <row r="55" spans="1:3">
      <c r="A55" s="103">
        <v>54</v>
      </c>
      <c r="B55" s="105">
        <v>4328994.1492437255</v>
      </c>
      <c r="C55" s="100">
        <v>493.58706872006275</v>
      </c>
    </row>
    <row r="56" spans="1:3">
      <c r="A56" s="103">
        <v>55</v>
      </c>
      <c r="B56" s="105">
        <v>15304232.248020506</v>
      </c>
      <c r="C56" s="100">
        <v>407.57958074313569</v>
      </c>
    </row>
    <row r="57" spans="1:3">
      <c r="A57" s="103">
        <v>56</v>
      </c>
      <c r="B57" s="105">
        <v>1470412.6341532203</v>
      </c>
      <c r="C57" s="100">
        <v>633.75860880164362</v>
      </c>
    </row>
    <row r="58" spans="1:3">
      <c r="A58" s="103">
        <v>57</v>
      </c>
      <c r="B58" s="105">
        <v>1441298.3065940281</v>
      </c>
      <c r="C58" s="100">
        <v>630.97787073486381</v>
      </c>
    </row>
    <row r="59" spans="1:3">
      <c r="A59" s="103">
        <v>58</v>
      </c>
      <c r="B59" s="105">
        <v>1158313.9988357692</v>
      </c>
      <c r="C59" s="100">
        <v>576.897201314055</v>
      </c>
    </row>
    <row r="60" spans="1:3">
      <c r="A60" s="103">
        <v>59</v>
      </c>
      <c r="B60" s="105">
        <v>6009010.7396761235</v>
      </c>
      <c r="C60" s="100">
        <v>475.73875731217618</v>
      </c>
    </row>
    <row r="61" spans="1:3">
      <c r="A61" s="103">
        <v>60</v>
      </c>
      <c r="B61" s="105">
        <v>1225397.081546159</v>
      </c>
      <c r="C61" s="100">
        <v>565.76361763885416</v>
      </c>
    </row>
    <row r="62" spans="1:3">
      <c r="A62" s="103">
        <v>61</v>
      </c>
      <c r="B62" s="105">
        <v>11692380.557566518</v>
      </c>
      <c r="C62" s="100">
        <v>431.23448318952438</v>
      </c>
    </row>
    <row r="63" spans="1:3">
      <c r="A63" s="103">
        <v>62</v>
      </c>
      <c r="B63" s="105">
        <v>13164796.030175533</v>
      </c>
      <c r="C63" s="100">
        <v>421.36856466222952</v>
      </c>
    </row>
    <row r="64" spans="1:3">
      <c r="A64" s="103">
        <v>63</v>
      </c>
      <c r="B64" s="105">
        <v>6843311.8643127568</v>
      </c>
      <c r="C64" s="100">
        <v>468.07557674594017</v>
      </c>
    </row>
    <row r="65" spans="1:3">
      <c r="A65" s="103">
        <v>64</v>
      </c>
      <c r="B65" s="105">
        <v>7032783.6610954944</v>
      </c>
      <c r="C65" s="100">
        <v>466.42909509289501</v>
      </c>
    </row>
    <row r="66" spans="1:3">
      <c r="A66" s="103">
        <v>65</v>
      </c>
      <c r="B66" s="105">
        <v>10138860.020805543</v>
      </c>
      <c r="C66" s="100">
        <v>442.12838848546539</v>
      </c>
    </row>
    <row r="67" spans="1:3">
      <c r="A67" s="103">
        <v>66</v>
      </c>
      <c r="B67" s="105">
        <v>5407768.0276689995</v>
      </c>
      <c r="C67" s="100">
        <v>481.63597021654061</v>
      </c>
    </row>
    <row r="68" spans="1:3">
      <c r="A68" s="103">
        <v>67</v>
      </c>
      <c r="B68" s="105">
        <v>10415190.024012001</v>
      </c>
      <c r="C68" s="100">
        <v>440.14365694585427</v>
      </c>
    </row>
    <row r="69" spans="1:3">
      <c r="A69" s="103">
        <v>68</v>
      </c>
      <c r="B69" s="105">
        <v>1157978.290921293</v>
      </c>
      <c r="C69" s="100">
        <v>576.98262317524416</v>
      </c>
    </row>
    <row r="70" spans="1:3">
      <c r="A70" s="103">
        <v>69</v>
      </c>
      <c r="B70" s="105">
        <v>18690910.835334796</v>
      </c>
      <c r="C70" s="100">
        <v>386.49744588578932</v>
      </c>
    </row>
    <row r="71" spans="1:3">
      <c r="A71" s="103">
        <v>70</v>
      </c>
      <c r="B71" s="105">
        <v>19460201.008639723</v>
      </c>
      <c r="C71" s="100">
        <v>381.77597520583123</v>
      </c>
    </row>
    <row r="72" spans="1:3">
      <c r="A72" s="103">
        <v>71</v>
      </c>
      <c r="B72" s="105">
        <v>7501050.5822880911</v>
      </c>
      <c r="C72" s="100">
        <v>462.46826701539953</v>
      </c>
    </row>
    <row r="73" spans="1:3">
      <c r="A73" s="103">
        <v>72</v>
      </c>
      <c r="B73" s="105">
        <v>2099789.0499246279</v>
      </c>
      <c r="C73" s="100">
        <v>529.31039279853474</v>
      </c>
    </row>
    <row r="74" spans="1:3">
      <c r="A74" s="103">
        <v>73</v>
      </c>
      <c r="B74" s="105">
        <v>1552063.1879255772</v>
      </c>
      <c r="C74" s="100">
        <v>545.23606525838193</v>
      </c>
    </row>
    <row r="75" spans="1:3">
      <c r="A75" s="103">
        <v>74</v>
      </c>
      <c r="B75" s="105">
        <v>1145361.0179195188</v>
      </c>
      <c r="C75" s="100">
        <v>580.88312533352666</v>
      </c>
    </row>
    <row r="76" spans="1:3">
      <c r="A76" s="103">
        <v>75</v>
      </c>
      <c r="B76" s="105">
        <v>9968765.6620708629</v>
      </c>
      <c r="C76" s="100">
        <v>443.36051785636715</v>
      </c>
    </row>
    <row r="77" spans="1:3">
      <c r="A77" s="103">
        <v>76</v>
      </c>
      <c r="B77" s="105">
        <v>5119432.7181519102</v>
      </c>
      <c r="C77" s="100">
        <v>484.61574858828249</v>
      </c>
    </row>
    <row r="78" spans="1:3">
      <c r="A78" s="103">
        <v>77</v>
      </c>
      <c r="B78" s="105">
        <v>18276671.782536082</v>
      </c>
      <c r="C78" s="100">
        <v>389.04483593583331</v>
      </c>
    </row>
    <row r="79" spans="1:3">
      <c r="A79" s="103">
        <v>78</v>
      </c>
      <c r="B79" s="105">
        <v>2144074.2590210387</v>
      </c>
      <c r="C79" s="100">
        <v>528.26549266477377</v>
      </c>
    </row>
    <row r="80" spans="1:3">
      <c r="A80" s="103">
        <v>79</v>
      </c>
      <c r="B80" s="105">
        <v>2876664.2283452437</v>
      </c>
      <c r="C80" s="100">
        <v>513.92695262838481</v>
      </c>
    </row>
    <row r="81" spans="1:3">
      <c r="A81" s="103">
        <v>80</v>
      </c>
      <c r="B81" s="105">
        <v>2860884.0052220584</v>
      </c>
      <c r="C81" s="100">
        <v>514.19762755334261</v>
      </c>
    </row>
    <row r="82" spans="1:3">
      <c r="A82" s="103">
        <v>81</v>
      </c>
      <c r="B82" s="105">
        <v>1343129.9582277869</v>
      </c>
      <c r="C82" s="100">
        <v>621.19819401679479</v>
      </c>
    </row>
    <row r="83" spans="1:3">
      <c r="A83" s="103">
        <v>82</v>
      </c>
      <c r="B83" s="105">
        <v>1193549.4326842171</v>
      </c>
      <c r="C83" s="100">
        <v>569.86351942963131</v>
      </c>
    </row>
    <row r="84" spans="1:3">
      <c r="A84" s="103">
        <v>83</v>
      </c>
      <c r="B84" s="105">
        <v>13598207.988399081</v>
      </c>
      <c r="C84" s="100">
        <v>418.53257864272808</v>
      </c>
    </row>
    <row r="85" spans="1:3">
      <c r="A85" s="103">
        <v>84</v>
      </c>
      <c r="B85" s="105">
        <v>12836606.48053365</v>
      </c>
      <c r="C85" s="100">
        <v>423.5274870742706</v>
      </c>
    </row>
    <row r="86" spans="1:3">
      <c r="A86" s="103">
        <v>85</v>
      </c>
      <c r="B86" s="105">
        <v>17555693.729402348</v>
      </c>
      <c r="C86" s="100">
        <v>393.49511229223344</v>
      </c>
    </row>
    <row r="87" spans="1:3">
      <c r="A87" s="103">
        <v>86</v>
      </c>
      <c r="B87" s="105">
        <v>1661820.5564654514</v>
      </c>
      <c r="C87" s="100">
        <v>541.15978035291641</v>
      </c>
    </row>
    <row r="88" spans="1:3">
      <c r="A88" s="103">
        <v>87</v>
      </c>
      <c r="B88" s="105">
        <v>18301460.215839092</v>
      </c>
      <c r="C88" s="100">
        <v>388.89213197906133</v>
      </c>
    </row>
    <row r="89" spans="1:3">
      <c r="A89" s="103">
        <v>88</v>
      </c>
      <c r="B89" s="105">
        <v>1199964.548409777</v>
      </c>
      <c r="C89" s="100">
        <v>603.18017321414322</v>
      </c>
    </row>
    <row r="90" spans="1:3">
      <c r="A90" s="103">
        <v>89</v>
      </c>
      <c r="B90" s="105">
        <v>18636647.767214324</v>
      </c>
      <c r="C90" s="100">
        <v>386.83073664262457</v>
      </c>
    </row>
    <row r="91" spans="1:3">
      <c r="A91" s="103">
        <v>90</v>
      </c>
      <c r="B91" s="105">
        <v>1383157.9488340558</v>
      </c>
      <c r="C91" s="100">
        <v>625.20499988328902</v>
      </c>
    </row>
    <row r="92" spans="1:3">
      <c r="A92" s="103">
        <v>91</v>
      </c>
      <c r="B92" s="105">
        <v>7257995.56901854</v>
      </c>
      <c r="C92" s="100">
        <v>464.50842335424778</v>
      </c>
    </row>
    <row r="93" spans="1:3">
      <c r="A93" s="103">
        <v>92</v>
      </c>
      <c r="B93" s="105">
        <v>15743437.959649693</v>
      </c>
      <c r="C93" s="100">
        <v>404.81556626121306</v>
      </c>
    </row>
    <row r="94" spans="1:3">
      <c r="A94" s="103">
        <v>93</v>
      </c>
      <c r="B94" s="105">
        <v>1543938.6653073817</v>
      </c>
      <c r="C94" s="100">
        <v>545.57332232015824</v>
      </c>
    </row>
    <row r="95" spans="1:3">
      <c r="A95" s="103">
        <v>94</v>
      </c>
      <c r="B95" s="105">
        <v>13859585.678412717</v>
      </c>
      <c r="C95" s="100">
        <v>416.83294097372931</v>
      </c>
    </row>
    <row r="96" spans="1:3">
      <c r="A96" s="103">
        <v>95</v>
      </c>
      <c r="B96" s="105">
        <v>4062854.6463744906</v>
      </c>
      <c r="C96" s="100">
        <v>496.92710764656175</v>
      </c>
    </row>
    <row r="97" spans="1:3">
      <c r="A97" s="103">
        <v>96</v>
      </c>
      <c r="B97" s="105">
        <v>16150534.243106173</v>
      </c>
      <c r="C97" s="100">
        <v>402.26243811159509</v>
      </c>
    </row>
    <row r="98" spans="1:3">
      <c r="A98" s="103">
        <v>97</v>
      </c>
      <c r="B98" s="105">
        <v>2484808.2069004267</v>
      </c>
      <c r="C98" s="100">
        <v>520.99194671865177</v>
      </c>
    </row>
    <row r="99" spans="1:3">
      <c r="A99" s="103">
        <v>98</v>
      </c>
      <c r="B99" s="105">
        <v>4337865.3570650499</v>
      </c>
      <c r="C99" s="100">
        <v>493.47783084515379</v>
      </c>
    </row>
    <row r="100" spans="1:3">
      <c r="A100" s="103">
        <v>99</v>
      </c>
      <c r="B100" s="105">
        <v>10767090.725074653</v>
      </c>
      <c r="C100" s="100">
        <v>437.64865495481001</v>
      </c>
    </row>
    <row r="101" spans="1:3">
      <c r="A101" s="103">
        <v>100</v>
      </c>
      <c r="B101" s="105">
        <v>3795412.7695296234</v>
      </c>
      <c r="C101" s="100">
        <v>500.41386195105213</v>
      </c>
    </row>
    <row r="102" spans="1:3">
      <c r="A102" s="103">
        <v>101</v>
      </c>
      <c r="B102" s="105">
        <v>1217046.8933838585</v>
      </c>
      <c r="C102" s="100">
        <v>566.70711415992446</v>
      </c>
    </row>
    <row r="103" spans="1:3">
      <c r="A103" s="103">
        <v>102</v>
      </c>
      <c r="B103" s="105">
        <v>9575516.3506167009</v>
      </c>
      <c r="C103" s="100">
        <v>446.25655178365139</v>
      </c>
    </row>
    <row r="104" spans="1:3">
      <c r="A104" s="103">
        <v>103</v>
      </c>
      <c r="B104" s="105">
        <v>9286066.0125148222</v>
      </c>
      <c r="C104" s="100">
        <v>448.4138048465428</v>
      </c>
    </row>
    <row r="105" spans="1:3">
      <c r="A105" s="103">
        <v>104</v>
      </c>
      <c r="B105" s="105">
        <v>16656782.781840777</v>
      </c>
      <c r="C105" s="100">
        <v>399.0932108932609</v>
      </c>
    </row>
    <row r="106" spans="1:3">
      <c r="A106" s="103">
        <v>105</v>
      </c>
      <c r="B106" s="105">
        <v>1282056.5330028292</v>
      </c>
      <c r="C106" s="100">
        <v>560.06679847234238</v>
      </c>
    </row>
    <row r="107" spans="1:3">
      <c r="A107" s="103">
        <v>106</v>
      </c>
      <c r="B107" s="105">
        <v>1254308.3326978071</v>
      </c>
      <c r="C107" s="100">
        <v>611.20267887981731</v>
      </c>
    </row>
    <row r="108" spans="1:3">
      <c r="A108" s="103">
        <v>107</v>
      </c>
      <c r="B108" s="105">
        <v>6129118.3903426677</v>
      </c>
      <c r="C108" s="100">
        <v>474.60943787433644</v>
      </c>
    </row>
    <row r="109" spans="1:3">
      <c r="A109" s="103">
        <v>108</v>
      </c>
      <c r="B109" s="105">
        <v>9424930.4628537577</v>
      </c>
      <c r="C109" s="100">
        <v>447.37758030853121</v>
      </c>
    </row>
    <row r="110" spans="1:3">
      <c r="A110" s="103">
        <v>109</v>
      </c>
      <c r="B110" s="105">
        <v>1137290.341499533</v>
      </c>
      <c r="C110" s="100">
        <v>584.7520557147227</v>
      </c>
    </row>
    <row r="111" spans="1:3">
      <c r="A111" s="103">
        <v>110</v>
      </c>
      <c r="B111" s="105">
        <v>14703773.729458129</v>
      </c>
      <c r="C111" s="100">
        <v>411.39417685726386</v>
      </c>
    </row>
    <row r="112" spans="1:3">
      <c r="A112" s="103">
        <v>111</v>
      </c>
      <c r="B112" s="105">
        <v>13835950.207505437</v>
      </c>
      <c r="C112" s="100">
        <v>416.98577298735535</v>
      </c>
    </row>
    <row r="113" spans="1:3">
      <c r="A113" s="103">
        <v>112</v>
      </c>
      <c r="B113" s="105">
        <v>16823447.705344316</v>
      </c>
      <c r="C113" s="100">
        <v>398.05109919749719</v>
      </c>
    </row>
    <row r="114" spans="1:3">
      <c r="A114" s="103">
        <v>113</v>
      </c>
      <c r="B114" s="105">
        <v>14511399.521693805</v>
      </c>
      <c r="C114" s="100">
        <v>412.62477082648536</v>
      </c>
    </row>
    <row r="115" spans="1:3">
      <c r="A115" s="103">
        <v>114</v>
      </c>
      <c r="B115" s="105">
        <v>2990880.8598739612</v>
      </c>
      <c r="C115" s="100">
        <v>512.01187287644109</v>
      </c>
    </row>
    <row r="116" spans="1:3">
      <c r="A116" s="103">
        <v>115</v>
      </c>
      <c r="B116" s="105">
        <v>1460810.9091964995</v>
      </c>
      <c r="C116" s="100">
        <v>632.84153860520644</v>
      </c>
    </row>
    <row r="117" spans="1:3">
      <c r="A117" s="103">
        <v>116</v>
      </c>
      <c r="B117" s="105">
        <v>3895183.6740533398</v>
      </c>
      <c r="C117" s="100">
        <v>499.10033144806528</v>
      </c>
    </row>
    <row r="118" spans="1:3">
      <c r="A118" s="103">
        <v>117</v>
      </c>
      <c r="B118" s="105">
        <v>1178510.5545590864</v>
      </c>
      <c r="C118" s="100">
        <v>599.68087381994394</v>
      </c>
    </row>
    <row r="119" spans="1:3">
      <c r="A119" s="103">
        <v>118</v>
      </c>
      <c r="B119" s="105">
        <v>1628760.2805745453</v>
      </c>
      <c r="C119" s="100">
        <v>648.88254828792185</v>
      </c>
    </row>
    <row r="120" spans="1:3">
      <c r="A120" s="103">
        <v>119</v>
      </c>
      <c r="B120" s="105">
        <v>1776418.1635900752</v>
      </c>
      <c r="C120" s="100">
        <v>537.65026944905992</v>
      </c>
    </row>
    <row r="121" spans="1:3">
      <c r="A121" s="103">
        <v>120</v>
      </c>
      <c r="B121" s="105">
        <v>4277953.2216021903</v>
      </c>
      <c r="C121" s="100">
        <v>494.21815300184215</v>
      </c>
    </row>
    <row r="122" spans="1:3">
      <c r="A122" s="103">
        <v>121</v>
      </c>
      <c r="B122" s="105">
        <v>9145141.1406439766</v>
      </c>
      <c r="C122" s="100">
        <v>449.46876256562246</v>
      </c>
    </row>
    <row r="123" spans="1:3">
      <c r="A123" s="103">
        <v>122</v>
      </c>
      <c r="B123" s="105">
        <v>19753526.171381567</v>
      </c>
      <c r="C123" s="100">
        <v>379.9796302812079</v>
      </c>
    </row>
    <row r="124" spans="1:3">
      <c r="A124" s="103">
        <v>123</v>
      </c>
      <c r="B124" s="105">
        <v>1293837.1305503859</v>
      </c>
      <c r="C124" s="100">
        <v>615.97310415840388</v>
      </c>
    </row>
    <row r="125" spans="1:3">
      <c r="A125" s="103">
        <v>124</v>
      </c>
      <c r="B125" s="105">
        <v>15620392.545341603</v>
      </c>
      <c r="C125" s="100">
        <v>405.58902594614261</v>
      </c>
    </row>
    <row r="126" spans="1:3">
      <c r="A126" s="103">
        <v>125</v>
      </c>
      <c r="B126" s="105">
        <v>2897441.9267411232</v>
      </c>
      <c r="C126" s="100">
        <v>513.57268667108042</v>
      </c>
    </row>
    <row r="127" spans="1:3">
      <c r="A127" s="103">
        <v>126</v>
      </c>
      <c r="B127" s="105">
        <v>1167294.2400867315</v>
      </c>
      <c r="C127" s="100">
        <v>597.43826753433711</v>
      </c>
    </row>
    <row r="128" spans="1:3">
      <c r="A128" s="103">
        <v>127</v>
      </c>
      <c r="B128" s="105">
        <v>1632096.3746328121</v>
      </c>
      <c r="C128" s="100">
        <v>649.20118191335405</v>
      </c>
    </row>
    <row r="129" spans="1:3">
      <c r="A129" s="103">
        <v>128</v>
      </c>
      <c r="B129" s="105">
        <v>13206451.903070623</v>
      </c>
      <c r="C129" s="100">
        <v>421.09496286981505</v>
      </c>
    </row>
    <row r="130" spans="1:3">
      <c r="A130" s="103">
        <v>129</v>
      </c>
      <c r="B130" s="105">
        <v>15374674.711077597</v>
      </c>
      <c r="C130" s="100">
        <v>407.1351207579184</v>
      </c>
    </row>
    <row r="131" spans="1:3">
      <c r="A131" s="103">
        <v>130</v>
      </c>
      <c r="B131" s="105">
        <v>16059493.458095752</v>
      </c>
      <c r="C131" s="100">
        <v>402.83340571906109</v>
      </c>
    </row>
    <row r="132" spans="1:3">
      <c r="A132" s="103">
        <v>131</v>
      </c>
      <c r="B132" s="105">
        <v>3908740.1556293513</v>
      </c>
      <c r="C132" s="100">
        <v>498.9233950366841</v>
      </c>
    </row>
    <row r="133" spans="1:3">
      <c r="A133" s="103">
        <v>132</v>
      </c>
      <c r="B133" s="105">
        <v>1236200.032861629</v>
      </c>
      <c r="C133" s="100">
        <v>608.64555548440921</v>
      </c>
    </row>
    <row r="134" spans="1:3">
      <c r="A134" s="103">
        <v>133</v>
      </c>
      <c r="B134" s="105">
        <v>11063623.578511517</v>
      </c>
      <c r="C134" s="100">
        <v>435.57253141541617</v>
      </c>
    </row>
    <row r="135" spans="1:3">
      <c r="A135" s="103">
        <v>134</v>
      </c>
      <c r="B135" s="105">
        <v>12670728.642691266</v>
      </c>
      <c r="C135" s="100">
        <v>424.62789434782599</v>
      </c>
    </row>
    <row r="136" spans="1:3">
      <c r="A136" s="103">
        <v>135</v>
      </c>
      <c r="B136" s="105">
        <v>1305190.3765713822</v>
      </c>
      <c r="C136" s="100">
        <v>558.17391750410843</v>
      </c>
    </row>
    <row r="137" spans="1:3">
      <c r="A137" s="103">
        <v>136</v>
      </c>
      <c r="B137" s="105">
        <v>6049946.603215307</v>
      </c>
      <c r="C137" s="100">
        <v>475.35143719164256</v>
      </c>
    </row>
    <row r="138" spans="1:3">
      <c r="A138" s="103">
        <v>137</v>
      </c>
      <c r="B138" s="105">
        <v>1577128.8170863776</v>
      </c>
      <c r="C138" s="100">
        <v>643.95117641703746</v>
      </c>
    </row>
    <row r="139" spans="1:3">
      <c r="A139" s="103">
        <v>138</v>
      </c>
      <c r="B139" s="105">
        <v>16979332.771105722</v>
      </c>
      <c r="C139" s="100">
        <v>397.0791548462953</v>
      </c>
    </row>
    <row r="140" spans="1:3">
      <c r="A140" s="103">
        <v>139</v>
      </c>
      <c r="B140" s="105">
        <v>16613844.09472196</v>
      </c>
      <c r="C140" s="100">
        <v>399.3616951496162</v>
      </c>
    </row>
    <row r="141" spans="1:3">
      <c r="A141" s="103">
        <v>140</v>
      </c>
      <c r="B141" s="105">
        <v>3929853.6668221275</v>
      </c>
      <c r="C141" s="100">
        <v>498.64880131587796</v>
      </c>
    </row>
    <row r="142" spans="1:3">
      <c r="A142" s="103">
        <v>141</v>
      </c>
      <c r="B142" s="105">
        <v>1294937.9324331016</v>
      </c>
      <c r="C142" s="100">
        <v>558.95954540742537</v>
      </c>
    </row>
    <row r="143" spans="1:3">
      <c r="A143" s="103">
        <v>142</v>
      </c>
      <c r="B143" s="105">
        <v>1638307.0695464453</v>
      </c>
      <c r="C143" s="100">
        <v>541.94750185774058</v>
      </c>
    </row>
    <row r="144" spans="1:3">
      <c r="A144" s="103">
        <v>143</v>
      </c>
      <c r="B144" s="105">
        <v>1609253.6081325705</v>
      </c>
      <c r="C144" s="100">
        <v>647.01944681304485</v>
      </c>
    </row>
    <row r="145" spans="1:3">
      <c r="A145" s="103">
        <v>144</v>
      </c>
      <c r="B145" s="105">
        <v>1140360.9468234002</v>
      </c>
      <c r="C145" s="100">
        <v>582.89118601469841</v>
      </c>
    </row>
    <row r="146" spans="1:3">
      <c r="A146" s="103">
        <v>145</v>
      </c>
      <c r="B146" s="105">
        <v>12266187.118476661</v>
      </c>
      <c r="C146" s="100">
        <v>427.33707078701678</v>
      </c>
    </row>
    <row r="147" spans="1:3">
      <c r="A147" s="103">
        <v>146</v>
      </c>
      <c r="B147" s="105">
        <v>1983308.7350065762</v>
      </c>
      <c r="C147" s="100">
        <v>532.16657312780922</v>
      </c>
    </row>
    <row r="148" spans="1:3">
      <c r="A148" s="103">
        <v>147</v>
      </c>
      <c r="B148" s="105">
        <v>8725210.9130529538</v>
      </c>
      <c r="C148" s="100">
        <v>452.68066780393974</v>
      </c>
    </row>
    <row r="149" spans="1:3">
      <c r="A149" s="103">
        <v>148</v>
      </c>
      <c r="B149" s="105">
        <v>1142228.195235298</v>
      </c>
      <c r="C149" s="100">
        <v>590.36718408454544</v>
      </c>
    </row>
    <row r="150" spans="1:3">
      <c r="A150" s="103">
        <v>149</v>
      </c>
      <c r="B150" s="105">
        <v>11561190.014430134</v>
      </c>
      <c r="C150" s="100">
        <v>432.13004290784244</v>
      </c>
    </row>
    <row r="151" spans="1:3">
      <c r="A151" s="103">
        <v>150</v>
      </c>
      <c r="B151" s="105">
        <v>1583651.0283193029</v>
      </c>
      <c r="C151" s="100">
        <v>644.57411922820563</v>
      </c>
    </row>
    <row r="152" spans="1:3">
      <c r="A152" s="103">
        <v>151</v>
      </c>
      <c r="B152" s="105">
        <v>18807281.780029692</v>
      </c>
      <c r="C152" s="100">
        <v>385.78268054769501</v>
      </c>
    </row>
    <row r="153" spans="1:3">
      <c r="A153" s="103">
        <v>152</v>
      </c>
      <c r="B153" s="105">
        <v>10358895.079693548</v>
      </c>
      <c r="C153" s="100">
        <v>440.54781334127665</v>
      </c>
    </row>
    <row r="154" spans="1:3">
      <c r="A154" s="103">
        <v>153</v>
      </c>
      <c r="B154" s="105">
        <v>1135925.5969093873</v>
      </c>
      <c r="C154" s="100">
        <v>586.60447878465266</v>
      </c>
    </row>
    <row r="155" spans="1:3">
      <c r="A155" s="103">
        <v>154</v>
      </c>
      <c r="B155" s="105">
        <v>1587486.7333739181</v>
      </c>
      <c r="C155" s="100">
        <v>644.94047119139714</v>
      </c>
    </row>
    <row r="156" spans="1:3">
      <c r="A156" s="103">
        <v>155</v>
      </c>
      <c r="B156" s="105">
        <v>2454690.5374765401</v>
      </c>
      <c r="C156" s="100">
        <v>521.57191339348071</v>
      </c>
    </row>
    <row r="157" spans="1:3">
      <c r="A157" s="103">
        <v>156</v>
      </c>
      <c r="B157" s="105">
        <v>12961944.573732721</v>
      </c>
      <c r="C157" s="100">
        <v>422.70092234001538</v>
      </c>
    </row>
    <row r="158" spans="1:3">
      <c r="A158" s="103">
        <v>157</v>
      </c>
      <c r="B158" s="105">
        <v>18493581.740093771</v>
      </c>
      <c r="C158" s="100">
        <v>387.70946661695348</v>
      </c>
    </row>
    <row r="159" spans="1:3">
      <c r="A159" s="103">
        <v>158</v>
      </c>
      <c r="B159" s="105">
        <v>1295020.134419251</v>
      </c>
      <c r="C159" s="100">
        <v>616.10411233878881</v>
      </c>
    </row>
    <row r="160" spans="1:3">
      <c r="A160" s="103">
        <v>159</v>
      </c>
      <c r="B160" s="105">
        <v>6984124.7134638932</v>
      </c>
      <c r="C160" s="100">
        <v>466.84940214680944</v>
      </c>
    </row>
    <row r="161" spans="1:3">
      <c r="A161" s="103">
        <v>160</v>
      </c>
      <c r="B161" s="105">
        <v>1155495.1120829475</v>
      </c>
      <c r="C161" s="100">
        <v>594.69860805743303</v>
      </c>
    </row>
    <row r="162" spans="1:3">
      <c r="A162" s="103">
        <v>161</v>
      </c>
      <c r="B162" s="105">
        <v>1831073.582079967</v>
      </c>
      <c r="C162" s="100">
        <v>536.10990351676469</v>
      </c>
    </row>
    <row r="163" spans="1:3">
      <c r="A163" s="103">
        <v>162</v>
      </c>
      <c r="B163" s="105">
        <v>7730157.0237926524</v>
      </c>
      <c r="C163" s="100">
        <v>460.57450770520347</v>
      </c>
    </row>
    <row r="164" spans="1:3">
      <c r="A164" s="103">
        <v>163</v>
      </c>
      <c r="B164" s="105">
        <v>1141870.6010558172</v>
      </c>
      <c r="C164" s="100">
        <v>582.28489917436843</v>
      </c>
    </row>
    <row r="165" spans="1:3">
      <c r="A165" s="103">
        <v>164</v>
      </c>
      <c r="B165" s="105">
        <v>1221182.7757041513</v>
      </c>
      <c r="C165" s="100">
        <v>606.38050915597967</v>
      </c>
    </row>
    <row r="166" spans="1:3">
      <c r="A166" s="103">
        <v>165</v>
      </c>
      <c r="B166" s="105">
        <v>1275794.1152762643</v>
      </c>
      <c r="C166" s="100">
        <v>560.62945954391239</v>
      </c>
    </row>
    <row r="167" spans="1:3">
      <c r="A167" s="103">
        <v>166</v>
      </c>
      <c r="B167" s="105">
        <v>7549928.5241321009</v>
      </c>
      <c r="C167" s="100">
        <v>462.05962273946943</v>
      </c>
    </row>
    <row r="168" spans="1:3">
      <c r="A168" s="103">
        <v>167</v>
      </c>
      <c r="B168" s="105">
        <v>10075387.815394782</v>
      </c>
      <c r="C168" s="100">
        <v>442.5872347618394</v>
      </c>
    </row>
    <row r="169" spans="1:3">
      <c r="A169" s="103">
        <v>168</v>
      </c>
      <c r="B169" s="105">
        <v>5460940.3680875124</v>
      </c>
      <c r="C169" s="100">
        <v>481.09871306368092</v>
      </c>
    </row>
    <row r="170" spans="1:3">
      <c r="A170" s="103">
        <v>169</v>
      </c>
      <c r="B170" s="105">
        <v>2737960.2556108455</v>
      </c>
      <c r="C170" s="100">
        <v>516.33848434469598</v>
      </c>
    </row>
    <row r="171" spans="1:3">
      <c r="A171" s="103">
        <v>170</v>
      </c>
      <c r="B171" s="105">
        <v>1151092.1326066293</v>
      </c>
      <c r="C171" s="100">
        <v>578.83706301256882</v>
      </c>
    </row>
    <row r="172" spans="1:3">
      <c r="A172" s="103">
        <v>171</v>
      </c>
      <c r="B172" s="105">
        <v>10302625.570993125</v>
      </c>
      <c r="C172" s="100">
        <v>440.9517871276251</v>
      </c>
    </row>
    <row r="173" spans="1:3">
      <c r="A173" s="103">
        <v>172</v>
      </c>
      <c r="B173" s="105">
        <v>1948225.6439974795</v>
      </c>
      <c r="C173" s="100">
        <v>533.04518797902631</v>
      </c>
    </row>
    <row r="174" spans="1:3">
      <c r="A174" s="103">
        <v>173</v>
      </c>
      <c r="B174" s="105">
        <v>9664352.0715902001</v>
      </c>
      <c r="C174" s="100">
        <v>445.59601404126551</v>
      </c>
    </row>
    <row r="175" spans="1:3">
      <c r="A175" s="103">
        <v>174</v>
      </c>
      <c r="B175" s="105">
        <v>17510217.784186367</v>
      </c>
      <c r="C175" s="100">
        <v>393.77692393761919</v>
      </c>
    </row>
    <row r="176" spans="1:3">
      <c r="A176" s="103">
        <v>175</v>
      </c>
      <c r="B176" s="105">
        <v>3741000.924846319</v>
      </c>
      <c r="C176" s="100">
        <v>501.14054336358816</v>
      </c>
    </row>
    <row r="177" spans="1:3">
      <c r="A177" s="103">
        <v>176</v>
      </c>
      <c r="B177" s="105">
        <v>1390468.9414317938</v>
      </c>
      <c r="C177" s="100">
        <v>625.93683097415453</v>
      </c>
    </row>
    <row r="178" spans="1:3">
      <c r="A178" s="103">
        <v>177</v>
      </c>
      <c r="B178" s="105">
        <v>10183461.181587448</v>
      </c>
      <c r="C178" s="100">
        <v>441.80730001014064</v>
      </c>
    </row>
    <row r="179" spans="1:3">
      <c r="A179" s="103">
        <v>178</v>
      </c>
      <c r="B179" s="105">
        <v>2208362.3486562255</v>
      </c>
      <c r="C179" s="100">
        <v>526.7799326329399</v>
      </c>
    </row>
    <row r="180" spans="1:3">
      <c r="A180" s="103">
        <v>179</v>
      </c>
      <c r="B180" s="105">
        <v>2346384.6397653525</v>
      </c>
      <c r="C180" s="100">
        <v>523.76523149235413</v>
      </c>
    </row>
    <row r="181" spans="1:3">
      <c r="A181" s="103">
        <v>180</v>
      </c>
      <c r="B181" s="105">
        <v>1171139.4863361211</v>
      </c>
      <c r="C181" s="100">
        <v>598.2546680119143</v>
      </c>
    </row>
    <row r="182" spans="1:3">
      <c r="A182" s="103">
        <v>181</v>
      </c>
      <c r="B182" s="105">
        <v>15365294.28814568</v>
      </c>
      <c r="C182" s="100">
        <v>407.19430697113012</v>
      </c>
    </row>
    <row r="183" spans="1:3">
      <c r="A183" s="103">
        <v>182</v>
      </c>
      <c r="B183" s="105">
        <v>9806692.8064183313</v>
      </c>
      <c r="C183" s="100">
        <v>444.54414774269992</v>
      </c>
    </row>
    <row r="184" spans="1:3">
      <c r="A184" s="103">
        <v>183</v>
      </c>
      <c r="B184" s="105">
        <v>15093446.230974859</v>
      </c>
      <c r="C184" s="100">
        <v>408.91508772313364</v>
      </c>
    </row>
    <row r="185" spans="1:3">
      <c r="A185" s="103">
        <v>184</v>
      </c>
      <c r="B185" s="105">
        <v>1204630.965677517</v>
      </c>
      <c r="C185" s="100">
        <v>568.28656163545634</v>
      </c>
    </row>
    <row r="186" spans="1:3">
      <c r="A186" s="103">
        <v>185</v>
      </c>
      <c r="B186" s="105">
        <v>9148768.8640312254</v>
      </c>
      <c r="C186" s="100">
        <v>449.44149670025405</v>
      </c>
    </row>
    <row r="187" spans="1:3">
      <c r="A187" s="103">
        <v>186</v>
      </c>
      <c r="B187" s="105">
        <v>1329981.1391675128</v>
      </c>
      <c r="C187" s="100">
        <v>619.82556668428026</v>
      </c>
    </row>
    <row r="188" spans="1:3">
      <c r="A188" s="103">
        <v>187</v>
      </c>
      <c r="B188" s="105">
        <v>1252402.114157462</v>
      </c>
      <c r="C188" s="100">
        <v>610.95153019202473</v>
      </c>
    </row>
    <row r="189" spans="1:3">
      <c r="A189" s="103">
        <v>188</v>
      </c>
      <c r="B189" s="105">
        <v>1447284.0366060063</v>
      </c>
      <c r="C189" s="100">
        <v>549.93663193748171</v>
      </c>
    </row>
    <row r="190" spans="1:3">
      <c r="A190" s="103">
        <v>189</v>
      </c>
      <c r="B190" s="105">
        <v>1178453.9406971368</v>
      </c>
      <c r="C190" s="100">
        <v>572.63799987018012</v>
      </c>
    </row>
    <row r="191" spans="1:3">
      <c r="A191" s="103">
        <v>190</v>
      </c>
      <c r="B191" s="105">
        <v>2982060.3939881297</v>
      </c>
      <c r="C191" s="100">
        <v>512.15749721003579</v>
      </c>
    </row>
    <row r="192" spans="1:3">
      <c r="A192" s="103">
        <v>191</v>
      </c>
      <c r="B192" s="105">
        <v>11180916.587057339</v>
      </c>
      <c r="C192" s="100">
        <v>434.75387099047839</v>
      </c>
    </row>
    <row r="193" spans="1:3">
      <c r="A193" s="103">
        <v>192</v>
      </c>
      <c r="B193" s="105">
        <v>1163979.1215901689</v>
      </c>
      <c r="C193" s="100">
        <v>596.70428406386839</v>
      </c>
    </row>
    <row r="194" spans="1:3">
      <c r="A194" s="103">
        <v>193</v>
      </c>
      <c r="B194" s="105">
        <v>15579810.898447668</v>
      </c>
      <c r="C194" s="100">
        <v>405.84430459553579</v>
      </c>
    </row>
    <row r="195" spans="1:3">
      <c r="A195" s="103">
        <v>194</v>
      </c>
      <c r="B195" s="105">
        <v>1212984.9003794626</v>
      </c>
      <c r="C195" s="100">
        <v>567.19370651486963</v>
      </c>
    </row>
    <row r="196" spans="1:3">
      <c r="A196" s="103">
        <v>195</v>
      </c>
      <c r="B196" s="105">
        <v>1166494.0632241876</v>
      </c>
      <c r="C196" s="100">
        <v>597.26837860386274</v>
      </c>
    </row>
    <row r="197" spans="1:3">
      <c r="A197" s="103">
        <v>196</v>
      </c>
      <c r="B197" s="105">
        <v>11055663.757008802</v>
      </c>
      <c r="C197" s="100">
        <v>435.62814394600139</v>
      </c>
    </row>
    <row r="198" spans="1:3">
      <c r="A198" s="103">
        <v>197</v>
      </c>
      <c r="B198" s="105">
        <v>3699147.1760556991</v>
      </c>
      <c r="C198" s="100">
        <v>501.70241406825482</v>
      </c>
    </row>
    <row r="199" spans="1:3">
      <c r="A199" s="103">
        <v>198</v>
      </c>
      <c r="B199" s="105">
        <v>1410911.0754009397</v>
      </c>
      <c r="C199" s="100">
        <v>627.98309063072463</v>
      </c>
    </row>
    <row r="200" spans="1:3">
      <c r="A200" s="103">
        <v>199</v>
      </c>
      <c r="B200" s="105">
        <v>1164242.8214042648</v>
      </c>
      <c r="C200" s="100">
        <v>596.76662444545263</v>
      </c>
    </row>
    <row r="201" spans="1:3">
      <c r="A201" s="103">
        <v>200</v>
      </c>
      <c r="B201" s="105">
        <v>4664918.7557998663</v>
      </c>
      <c r="C201" s="100">
        <v>489.58857912178553</v>
      </c>
    </row>
    <row r="202" spans="1:3">
      <c r="A202" s="103">
        <v>201</v>
      </c>
      <c r="B202" s="105">
        <v>13482227.080177248</v>
      </c>
      <c r="C202" s="100">
        <v>419.28812035652254</v>
      </c>
    </row>
    <row r="203" spans="1:3">
      <c r="A203" s="103">
        <v>202</v>
      </c>
      <c r="B203" s="105">
        <v>2740475.2233942309</v>
      </c>
      <c r="C203" s="100">
        <v>516.29377380632502</v>
      </c>
    </row>
    <row r="204" spans="1:3">
      <c r="A204" s="103">
        <v>203</v>
      </c>
      <c r="B204" s="105">
        <v>1436178.3001183672</v>
      </c>
      <c r="C204" s="100">
        <v>630.48885387950054</v>
      </c>
    </row>
    <row r="205" spans="1:3">
      <c r="A205" s="103">
        <v>204</v>
      </c>
      <c r="B205" s="105">
        <v>1138832.4579823425</v>
      </c>
      <c r="C205" s="100">
        <v>588.87019561877014</v>
      </c>
    </row>
    <row r="206" spans="1:3">
      <c r="A206" s="103">
        <v>205</v>
      </c>
      <c r="B206" s="105">
        <v>1396315.0814991724</v>
      </c>
      <c r="C206" s="100">
        <v>626.52203018009754</v>
      </c>
    </row>
    <row r="207" spans="1:3">
      <c r="A207" s="103">
        <v>206</v>
      </c>
      <c r="B207" s="105">
        <v>5234181.1277284026</v>
      </c>
      <c r="C207" s="100">
        <v>483.42157219556236</v>
      </c>
    </row>
    <row r="208" spans="1:3">
      <c r="A208" s="103">
        <v>207</v>
      </c>
      <c r="B208" s="105">
        <v>15221446.879460253</v>
      </c>
      <c r="C208" s="100">
        <v>408.102539964068</v>
      </c>
    </row>
    <row r="209" spans="1:3">
      <c r="A209" s="103">
        <v>208</v>
      </c>
      <c r="B209" s="105">
        <v>3808227.8837025277</v>
      </c>
      <c r="C209" s="100">
        <v>500.24292538745465</v>
      </c>
    </row>
    <row r="210" spans="1:3">
      <c r="A210" s="103">
        <v>209</v>
      </c>
      <c r="B210" s="105">
        <v>5501867.7108592968</v>
      </c>
      <c r="C210" s="100">
        <v>480.68669973997709</v>
      </c>
    </row>
    <row r="211" spans="1:3">
      <c r="A211" s="103">
        <v>210</v>
      </c>
      <c r="B211" s="105">
        <v>2497948.8180454122</v>
      </c>
      <c r="C211" s="100">
        <v>520.73890202107793</v>
      </c>
    </row>
    <row r="212" spans="1:3">
      <c r="A212" s="103">
        <v>211</v>
      </c>
      <c r="B212" s="105">
        <v>1540249.9208903802</v>
      </c>
      <c r="C212" s="100">
        <v>545.72644579118412</v>
      </c>
    </row>
    <row r="213" spans="1:3">
      <c r="A213" s="103">
        <v>212</v>
      </c>
      <c r="B213" s="105">
        <v>1713809.3552450738</v>
      </c>
      <c r="C213" s="100">
        <v>539.52095022495882</v>
      </c>
    </row>
    <row r="214" spans="1:3">
      <c r="A214" s="103">
        <v>213</v>
      </c>
      <c r="B214" s="105">
        <v>2427302.8669320224</v>
      </c>
      <c r="C214" s="100">
        <v>522.10312203695207</v>
      </c>
    </row>
    <row r="215" spans="1:3">
      <c r="A215" s="103">
        <v>214</v>
      </c>
      <c r="B215" s="105">
        <v>9731532.3030614443</v>
      </c>
      <c r="C215" s="100">
        <v>445.09649562747057</v>
      </c>
    </row>
    <row r="216" spans="1:3">
      <c r="A216" s="103">
        <v>215</v>
      </c>
      <c r="B216" s="105">
        <v>18134357.172701173</v>
      </c>
      <c r="C216" s="100">
        <v>389.92153531262721</v>
      </c>
    </row>
    <row r="217" spans="1:3">
      <c r="A217" s="103">
        <v>216</v>
      </c>
      <c r="B217" s="105">
        <v>18195580.530693866</v>
      </c>
      <c r="C217" s="100">
        <v>389.5443816257382</v>
      </c>
    </row>
    <row r="218" spans="1:3">
      <c r="A218" s="103">
        <v>217</v>
      </c>
      <c r="B218" s="105">
        <v>1163345.5407935325</v>
      </c>
      <c r="C218" s="100">
        <v>575.69211844713061</v>
      </c>
    </row>
    <row r="219" spans="1:3">
      <c r="A219" s="103">
        <v>218</v>
      </c>
      <c r="B219" s="105">
        <v>1512556.3569932764</v>
      </c>
      <c r="C219" s="100">
        <v>637.78379722953946</v>
      </c>
    </row>
    <row r="220" spans="1:3">
      <c r="A220" s="103">
        <v>219</v>
      </c>
      <c r="B220" s="105">
        <v>1611396.8992719112</v>
      </c>
      <c r="C220" s="100">
        <v>647.22415465825429</v>
      </c>
    </row>
    <row r="221" spans="1:3">
      <c r="A221" s="103">
        <v>220</v>
      </c>
      <c r="B221" s="105">
        <v>1638169.6393292625</v>
      </c>
      <c r="C221" s="100">
        <v>649.78124539916462</v>
      </c>
    </row>
    <row r="222" spans="1:3">
      <c r="A222" s="103">
        <v>221</v>
      </c>
      <c r="B222" s="105">
        <v>1135952.7038574677</v>
      </c>
      <c r="C222" s="100">
        <v>586.30329047250711</v>
      </c>
    </row>
    <row r="223" spans="1:3">
      <c r="A223" s="103">
        <v>222</v>
      </c>
      <c r="B223" s="105">
        <v>10513288.731413122</v>
      </c>
      <c r="C223" s="100">
        <v>439.4451166672842</v>
      </c>
    </row>
    <row r="224" spans="1:3">
      <c r="A224" s="103">
        <v>223</v>
      </c>
      <c r="B224" s="105">
        <v>9307174.072749855</v>
      </c>
      <c r="C224" s="100">
        <v>448.25629376352595</v>
      </c>
    </row>
    <row r="225" spans="1:3">
      <c r="A225" s="103">
        <v>224</v>
      </c>
      <c r="B225" s="105">
        <v>1640116.3690433938</v>
      </c>
      <c r="C225" s="100">
        <v>649.96717946928322</v>
      </c>
    </row>
    <row r="226" spans="1:3">
      <c r="A226" s="103">
        <v>225</v>
      </c>
      <c r="B226" s="105">
        <v>10272394.144032726</v>
      </c>
      <c r="C226" s="100">
        <v>441.16882659176775</v>
      </c>
    </row>
    <row r="227" spans="1:3">
      <c r="A227" s="103">
        <v>226</v>
      </c>
      <c r="B227" s="105">
        <v>17465002.084396765</v>
      </c>
      <c r="C227" s="100">
        <v>394.05729327865748</v>
      </c>
    </row>
    <row r="228" spans="1:3">
      <c r="A228" s="103">
        <v>227</v>
      </c>
      <c r="B228" s="105">
        <v>1299985.710263741</v>
      </c>
      <c r="C228" s="100">
        <v>558.57274250852538</v>
      </c>
    </row>
    <row r="229" spans="1:3">
      <c r="A229" s="103">
        <v>228</v>
      </c>
      <c r="B229" s="105">
        <v>1289995.2133384726</v>
      </c>
      <c r="C229" s="100">
        <v>559.38025724905549</v>
      </c>
    </row>
    <row r="230" spans="1:3">
      <c r="A230" s="103">
        <v>229</v>
      </c>
      <c r="B230" s="105">
        <v>2166220.7710905471</v>
      </c>
      <c r="C230" s="100">
        <v>527.7509639387722</v>
      </c>
    </row>
    <row r="231" spans="1:3">
      <c r="A231" s="103">
        <v>230</v>
      </c>
      <c r="B231" s="105">
        <v>4126259.8568380061</v>
      </c>
      <c r="C231" s="100">
        <v>496.12257509404913</v>
      </c>
    </row>
    <row r="232" spans="1:3">
      <c r="A232" s="103">
        <v>231</v>
      </c>
      <c r="B232" s="105">
        <v>2398436.832038078</v>
      </c>
      <c r="C232" s="100">
        <v>522.68032729377978</v>
      </c>
    </row>
    <row r="233" spans="1:3">
      <c r="A233" s="103">
        <v>232</v>
      </c>
      <c r="B233" s="105">
        <v>2638733.3107095077</v>
      </c>
      <c r="C233" s="100">
        <v>518.12166195135637</v>
      </c>
    </row>
    <row r="234" spans="1:3">
      <c r="A234" s="103">
        <v>233</v>
      </c>
      <c r="B234" s="105">
        <v>10055389.299839113</v>
      </c>
      <c r="C234" s="100">
        <v>442.73180582780941</v>
      </c>
    </row>
    <row r="235" spans="1:3">
      <c r="A235" s="103">
        <v>234</v>
      </c>
      <c r="B235" s="105">
        <v>1250629.3727477356</v>
      </c>
      <c r="C235" s="100">
        <v>610.71796742394474</v>
      </c>
    </row>
    <row r="236" spans="1:3">
      <c r="A236" s="103">
        <v>235</v>
      </c>
      <c r="B236" s="105">
        <v>3222555.4483615593</v>
      </c>
      <c r="C236" s="100">
        <v>508.453626863404</v>
      </c>
    </row>
    <row r="237" spans="1:3">
      <c r="A237" s="103">
        <v>236</v>
      </c>
      <c r="B237" s="105">
        <v>1209218.6395069316</v>
      </c>
      <c r="C237" s="100">
        <v>604.57596372653541</v>
      </c>
    </row>
    <row r="238" spans="1:3">
      <c r="A238" s="103">
        <v>237</v>
      </c>
      <c r="B238" s="105">
        <v>1189828.6056528401</v>
      </c>
      <c r="C238" s="100">
        <v>570.51981272758906</v>
      </c>
    </row>
    <row r="239" spans="1:3">
      <c r="A239" s="103">
        <v>238</v>
      </c>
      <c r="B239" s="105">
        <v>18773092.943541367</v>
      </c>
      <c r="C239" s="100">
        <v>385.99267278704451</v>
      </c>
    </row>
    <row r="240" spans="1:3">
      <c r="A240" s="103">
        <v>239</v>
      </c>
      <c r="B240" s="105">
        <v>1698369.1713541204</v>
      </c>
      <c r="C240" s="100">
        <v>539.99971561692644</v>
      </c>
    </row>
    <row r="241" spans="1:3">
      <c r="A241" s="103">
        <v>240</v>
      </c>
      <c r="B241" s="105">
        <v>1357935.9114301174</v>
      </c>
      <c r="C241" s="100">
        <v>622.68027141442531</v>
      </c>
    </row>
    <row r="242" spans="1:3">
      <c r="A242" s="103">
        <v>241</v>
      </c>
      <c r="B242" s="105">
        <v>6240163.7049260158</v>
      </c>
      <c r="C242" s="100">
        <v>473.5775141257688</v>
      </c>
    </row>
    <row r="243" spans="1:3">
      <c r="A243" s="103">
        <v>242</v>
      </c>
      <c r="B243" s="105">
        <v>1574187.2831681382</v>
      </c>
      <c r="C243" s="100">
        <v>643.67022761873443</v>
      </c>
    </row>
    <row r="244" spans="1:3">
      <c r="A244" s="103">
        <v>243</v>
      </c>
      <c r="B244" s="105">
        <v>18739832.218306068</v>
      </c>
      <c r="C244" s="100">
        <v>386.19696444747831</v>
      </c>
    </row>
    <row r="245" spans="1:3">
      <c r="A245" s="103">
        <v>244</v>
      </c>
      <c r="B245" s="105">
        <v>1294207.2387988823</v>
      </c>
      <c r="C245" s="100">
        <v>616.01409067540158</v>
      </c>
    </row>
    <row r="246" spans="1:3">
      <c r="A246" s="103">
        <v>245</v>
      </c>
      <c r="B246" s="105">
        <v>15748852.009612881</v>
      </c>
      <c r="C246" s="100">
        <v>404.7816117302429</v>
      </c>
    </row>
    <row r="247" spans="1:3">
      <c r="A247" s="103">
        <v>246</v>
      </c>
      <c r="B247" s="105">
        <v>7585112.107966952</v>
      </c>
      <c r="C247" s="100">
        <v>461.76733758010312</v>
      </c>
    </row>
    <row r="248" spans="1:3">
      <c r="A248" s="103">
        <v>247</v>
      </c>
      <c r="B248" s="105">
        <v>1306734.9679508714</v>
      </c>
      <c r="C248" s="100">
        <v>558.05555801142737</v>
      </c>
    </row>
    <row r="249" spans="1:3">
      <c r="A249" s="103">
        <v>248</v>
      </c>
      <c r="B249" s="105">
        <v>1587951.4740074044</v>
      </c>
      <c r="C249" s="100">
        <v>644.98485902649577</v>
      </c>
    </row>
    <row r="250" spans="1:3">
      <c r="A250" s="103">
        <v>249</v>
      </c>
      <c r="B250" s="105">
        <v>3232713.4141749209</v>
      </c>
      <c r="C250" s="100">
        <v>508.30266883378039</v>
      </c>
    </row>
    <row r="251" spans="1:3">
      <c r="A251" s="103">
        <v>250</v>
      </c>
      <c r="B251" s="105">
        <v>7931474.1593851773</v>
      </c>
      <c r="C251" s="100">
        <v>458.95189969146247</v>
      </c>
    </row>
    <row r="252" spans="1:3">
      <c r="A252" s="103">
        <v>251</v>
      </c>
      <c r="B252" s="105">
        <v>1332817.6444767541</v>
      </c>
      <c r="C252" s="100">
        <v>620.12383222678852</v>
      </c>
    </row>
    <row r="253" spans="1:3">
      <c r="A253" s="103">
        <v>252</v>
      </c>
      <c r="B253" s="105">
        <v>1215011.7685396709</v>
      </c>
      <c r="C253" s="100">
        <v>566.94023269877778</v>
      </c>
    </row>
    <row r="254" spans="1:3">
      <c r="A254" s="103">
        <v>253</v>
      </c>
      <c r="B254" s="105">
        <v>15620809.460758749</v>
      </c>
      <c r="C254" s="100">
        <v>405.5864033417713</v>
      </c>
    </row>
    <row r="255" spans="1:3">
      <c r="A255" s="103">
        <v>254</v>
      </c>
      <c r="B255" s="105">
        <v>5950198.222962209</v>
      </c>
      <c r="C255" s="100">
        <v>476.30068205683523</v>
      </c>
    </row>
    <row r="256" spans="1:3">
      <c r="A256" s="103">
        <v>255</v>
      </c>
      <c r="B256" s="105">
        <v>1362610.4872483183</v>
      </c>
      <c r="C256" s="100">
        <v>623.14819692175286</v>
      </c>
    </row>
    <row r="257" spans="1:3">
      <c r="A257" s="103">
        <v>256</v>
      </c>
      <c r="B257" s="105">
        <v>8854539.886500882</v>
      </c>
      <c r="C257" s="100">
        <v>451.68210888452927</v>
      </c>
    </row>
    <row r="258" spans="1:3">
      <c r="A258" s="103">
        <v>257</v>
      </c>
      <c r="B258" s="105">
        <v>1337959.3043057013</v>
      </c>
      <c r="C258" s="100">
        <v>555.93273111289966</v>
      </c>
    </row>
    <row r="259" spans="1:3">
      <c r="A259" s="103">
        <v>258</v>
      </c>
      <c r="B259" s="105">
        <v>1502118.4981732185</v>
      </c>
      <c r="C259" s="100">
        <v>636.78686706525593</v>
      </c>
    </row>
    <row r="260" spans="1:3">
      <c r="A260" s="103">
        <v>259</v>
      </c>
      <c r="B260" s="105">
        <v>1635351.7950208795</v>
      </c>
      <c r="C260" s="100">
        <v>542.05057213038697</v>
      </c>
    </row>
    <row r="261" spans="1:3">
      <c r="A261" s="103">
        <v>260</v>
      </c>
      <c r="B261" s="105">
        <v>6510403.9779454302</v>
      </c>
      <c r="C261" s="100">
        <v>471.07480823438374</v>
      </c>
    </row>
    <row r="262" spans="1:3">
      <c r="A262" s="103">
        <v>261</v>
      </c>
      <c r="B262" s="105">
        <v>8098358.1850611921</v>
      </c>
      <c r="C262" s="100">
        <v>457.61495284019736</v>
      </c>
    </row>
    <row r="263" spans="1:3">
      <c r="A263" s="103">
        <v>262</v>
      </c>
      <c r="B263" s="105">
        <v>19078463.041121442</v>
      </c>
      <c r="C263" s="100">
        <v>384.11705029714716</v>
      </c>
    </row>
    <row r="264" spans="1:3">
      <c r="A264" s="103">
        <v>263</v>
      </c>
      <c r="B264" s="105">
        <v>1143744.3483246928</v>
      </c>
      <c r="C264" s="100">
        <v>581.53239023104891</v>
      </c>
    </row>
    <row r="265" spans="1:3">
      <c r="A265" s="103">
        <v>264</v>
      </c>
      <c r="B265" s="105">
        <v>10009622.808066841</v>
      </c>
      <c r="C265" s="100">
        <v>443.06309377544704</v>
      </c>
    </row>
    <row r="266" spans="1:3">
      <c r="A266" s="103">
        <v>265</v>
      </c>
      <c r="B266" s="105">
        <v>2293234.2148846542</v>
      </c>
      <c r="C266" s="100">
        <v>524.90216045263321</v>
      </c>
    </row>
    <row r="267" spans="1:3">
      <c r="A267" s="103">
        <v>266</v>
      </c>
      <c r="B267" s="105">
        <v>7057949.4582341732</v>
      </c>
      <c r="C267" s="100">
        <v>466.2117175586576</v>
      </c>
    </row>
    <row r="268" spans="1:3">
      <c r="A268" s="103">
        <v>267</v>
      </c>
      <c r="B268" s="105">
        <v>4596935.6284267865</v>
      </c>
      <c r="C268" s="100">
        <v>490.37418884102914</v>
      </c>
    </row>
    <row r="269" spans="1:3">
      <c r="A269" s="103">
        <v>268</v>
      </c>
      <c r="B269" s="105">
        <v>8196302.1124061728</v>
      </c>
      <c r="C269" s="100">
        <v>456.83669358437726</v>
      </c>
    </row>
    <row r="270" spans="1:3">
      <c r="A270" s="103">
        <v>269</v>
      </c>
      <c r="B270" s="105">
        <v>3042715.5431806636</v>
      </c>
      <c r="C270" s="100">
        <v>511.18825562679592</v>
      </c>
    </row>
    <row r="271" spans="1:3">
      <c r="A271" s="103">
        <v>270</v>
      </c>
      <c r="B271" s="105">
        <v>4976954.9508709759</v>
      </c>
      <c r="C271" s="100">
        <v>486.11300866264526</v>
      </c>
    </row>
    <row r="272" spans="1:3">
      <c r="A272" s="103">
        <v>271</v>
      </c>
      <c r="B272" s="105">
        <v>1296943.3679423558</v>
      </c>
      <c r="C272" s="100">
        <v>558.805872188325</v>
      </c>
    </row>
    <row r="273" spans="1:3">
      <c r="A273" s="103">
        <v>272</v>
      </c>
      <c r="B273" s="105">
        <v>18861368.445299059</v>
      </c>
      <c r="C273" s="100">
        <v>385.45047327990198</v>
      </c>
    </row>
    <row r="274" spans="1:3">
      <c r="A274" s="103">
        <v>273</v>
      </c>
      <c r="B274" s="105">
        <v>1597082.7198980947</v>
      </c>
      <c r="C274" s="100">
        <v>645.85699330449893</v>
      </c>
    </row>
    <row r="275" spans="1:3">
      <c r="A275" s="103">
        <v>274</v>
      </c>
      <c r="B275" s="105">
        <v>9340992.5244485326</v>
      </c>
      <c r="C275" s="100">
        <v>448.00393609097409</v>
      </c>
    </row>
    <row r="276" spans="1:3">
      <c r="A276" s="103">
        <v>275</v>
      </c>
      <c r="B276" s="105">
        <v>7858523.8002565484</v>
      </c>
      <c r="C276" s="100">
        <v>459.53827023344968</v>
      </c>
    </row>
    <row r="277" spans="1:3">
      <c r="A277" s="103">
        <v>276</v>
      </c>
      <c r="B277" s="105">
        <v>2820676.2869261014</v>
      </c>
      <c r="C277" s="100">
        <v>514.88883811369953</v>
      </c>
    </row>
    <row r="278" spans="1:3">
      <c r="A278" s="103">
        <v>277</v>
      </c>
      <c r="B278" s="105">
        <v>3951059.2802256863</v>
      </c>
      <c r="C278" s="100">
        <v>498.37300975125891</v>
      </c>
    </row>
    <row r="279" spans="1:3">
      <c r="A279" s="103">
        <v>278</v>
      </c>
      <c r="B279" s="105">
        <v>18892738.151152782</v>
      </c>
      <c r="C279" s="100">
        <v>385.25779650418917</v>
      </c>
    </row>
    <row r="280" spans="1:3">
      <c r="A280" s="103">
        <v>279</v>
      </c>
      <c r="B280" s="105">
        <v>14608730.1296605</v>
      </c>
      <c r="C280" s="100">
        <v>412.0012164157821</v>
      </c>
    </row>
    <row r="281" spans="1:3">
      <c r="A281" s="103">
        <v>280</v>
      </c>
      <c r="B281" s="105">
        <v>3891568.1227953099</v>
      </c>
      <c r="C281" s="100">
        <v>499.14764922398496</v>
      </c>
    </row>
    <row r="282" spans="1:3">
      <c r="A282" s="103">
        <v>281</v>
      </c>
      <c r="B282" s="105">
        <v>8279394.1557194619</v>
      </c>
      <c r="C282" s="100">
        <v>456.17644691522071</v>
      </c>
    </row>
    <row r="283" spans="1:3">
      <c r="A283" s="103">
        <v>282</v>
      </c>
      <c r="B283" s="105">
        <v>19870662.88633921</v>
      </c>
      <c r="C283" s="100">
        <v>379.26227640186545</v>
      </c>
    </row>
    <row r="284" spans="1:3">
      <c r="A284" s="103">
        <v>283</v>
      </c>
      <c r="B284" s="105">
        <v>1396990.0879396577</v>
      </c>
      <c r="C284" s="100">
        <v>552.44922445828524</v>
      </c>
    </row>
    <row r="285" spans="1:3">
      <c r="A285" s="103">
        <v>284</v>
      </c>
      <c r="B285" s="105">
        <v>1592496.5544933802</v>
      </c>
      <c r="C285" s="100">
        <v>543.63395415276011</v>
      </c>
    </row>
    <row r="286" spans="1:3">
      <c r="A286" s="103">
        <v>285</v>
      </c>
      <c r="B286" s="105">
        <v>1193144.6871222511</v>
      </c>
      <c r="C286" s="100">
        <v>569.92295343285559</v>
      </c>
    </row>
    <row r="287" spans="1:3">
      <c r="A287" s="103">
        <v>286</v>
      </c>
      <c r="B287" s="105">
        <v>9676841.1977403667</v>
      </c>
      <c r="C287" s="100">
        <v>445.50315118045694</v>
      </c>
    </row>
    <row r="288" spans="1:3">
      <c r="A288" s="103">
        <v>287</v>
      </c>
      <c r="B288" s="105">
        <v>6408874.2413817793</v>
      </c>
      <c r="C288" s="100">
        <v>472.01411563158695</v>
      </c>
    </row>
    <row r="289" spans="1:3">
      <c r="A289" s="103">
        <v>288</v>
      </c>
      <c r="B289" s="105">
        <v>2520276.6929846592</v>
      </c>
      <c r="C289" s="100">
        <v>520.30894101704882</v>
      </c>
    </row>
    <row r="290" spans="1:3">
      <c r="A290" s="103">
        <v>289</v>
      </c>
      <c r="B290" s="105">
        <v>5545017.6555140046</v>
      </c>
      <c r="C290" s="100">
        <v>480.25281392142773</v>
      </c>
    </row>
    <row r="291" spans="1:3">
      <c r="A291" s="103">
        <v>290</v>
      </c>
      <c r="B291" s="105">
        <v>14316159.08172987</v>
      </c>
      <c r="C291" s="100">
        <v>413.88100894907535</v>
      </c>
    </row>
    <row r="292" spans="1:3">
      <c r="A292" s="103">
        <v>291</v>
      </c>
      <c r="B292" s="105">
        <v>1181785.5012377875</v>
      </c>
      <c r="C292" s="100">
        <v>600.23829288419256</v>
      </c>
    </row>
    <row r="293" spans="1:3">
      <c r="A293" s="103">
        <v>292</v>
      </c>
      <c r="B293" s="105">
        <v>1370834.7827186971</v>
      </c>
      <c r="C293" s="100">
        <v>623.97144972159128</v>
      </c>
    </row>
    <row r="294" spans="1:3">
      <c r="A294" s="103">
        <v>293</v>
      </c>
      <c r="B294" s="105">
        <v>2549535.9731048206</v>
      </c>
      <c r="C294" s="100">
        <v>519.75457802962262</v>
      </c>
    </row>
    <row r="295" spans="1:3">
      <c r="A295" s="103">
        <v>294</v>
      </c>
      <c r="B295" s="105">
        <v>3341823.7628376428</v>
      </c>
      <c r="C295" s="100">
        <v>506.70182216153563</v>
      </c>
    </row>
    <row r="296" spans="1:3">
      <c r="A296" s="103">
        <v>295</v>
      </c>
      <c r="B296" s="105">
        <v>1143706.5354880891</v>
      </c>
      <c r="C296" s="100">
        <v>581.5475761092024</v>
      </c>
    </row>
    <row r="297" spans="1:3">
      <c r="A297" s="103">
        <v>296</v>
      </c>
      <c r="B297" s="105">
        <v>1461277.4893462055</v>
      </c>
      <c r="C297" s="100">
        <v>632.88610213430889</v>
      </c>
    </row>
    <row r="298" spans="1:3">
      <c r="A298" s="103">
        <v>297</v>
      </c>
      <c r="B298" s="105">
        <v>17368652.829343829</v>
      </c>
      <c r="C298" s="100">
        <v>394.65614500998339</v>
      </c>
    </row>
    <row r="299" spans="1:3">
      <c r="A299" s="103">
        <v>298</v>
      </c>
      <c r="B299" s="105">
        <v>7891530.6328913653</v>
      </c>
      <c r="C299" s="100">
        <v>459.27296332375749</v>
      </c>
    </row>
    <row r="300" spans="1:3">
      <c r="A300" s="103">
        <v>299</v>
      </c>
      <c r="B300" s="105">
        <v>15320273.547139727</v>
      </c>
      <c r="C300" s="100">
        <v>407.47836742293015</v>
      </c>
    </row>
    <row r="301" spans="1:3">
      <c r="A301" s="103">
        <v>300</v>
      </c>
      <c r="B301" s="105">
        <v>1230030.6588902667</v>
      </c>
      <c r="C301" s="100">
        <v>607.71503150682668</v>
      </c>
    </row>
    <row r="302" spans="1:3">
      <c r="A302" s="103">
        <v>301</v>
      </c>
      <c r="B302" s="105">
        <v>14982234.008861329</v>
      </c>
      <c r="C302" s="100">
        <v>409.62106259848042</v>
      </c>
    </row>
    <row r="303" spans="1:3">
      <c r="A303" s="103">
        <v>302</v>
      </c>
      <c r="B303" s="105">
        <v>1136541.6689666982</v>
      </c>
      <c r="C303" s="100">
        <v>585.46507717457837</v>
      </c>
    </row>
    <row r="304" spans="1:3">
      <c r="A304" s="103">
        <v>303</v>
      </c>
      <c r="B304" s="105">
        <v>12558191.346329106</v>
      </c>
      <c r="C304" s="100">
        <v>425.37770205986578</v>
      </c>
    </row>
    <row r="305" spans="1:3">
      <c r="A305" s="103">
        <v>304</v>
      </c>
      <c r="B305" s="105">
        <v>5848410.0697440859</v>
      </c>
      <c r="C305" s="100">
        <v>477.28158360080869</v>
      </c>
    </row>
    <row r="306" spans="1:3">
      <c r="A306" s="103">
        <v>305</v>
      </c>
      <c r="B306" s="105">
        <v>7471745.7754613394</v>
      </c>
      <c r="C306" s="100">
        <v>462.71326999865158</v>
      </c>
    </row>
    <row r="307" spans="1:3">
      <c r="A307" s="103">
        <v>306</v>
      </c>
      <c r="B307" s="105">
        <v>1208777.1284979903</v>
      </c>
      <c r="C307" s="100">
        <v>567.73524729755491</v>
      </c>
    </row>
    <row r="308" spans="1:3">
      <c r="A308" s="103">
        <v>307</v>
      </c>
      <c r="B308" s="105">
        <v>1220878.8616498273</v>
      </c>
      <c r="C308" s="100">
        <v>566.26817163232158</v>
      </c>
    </row>
    <row r="309" spans="1:3">
      <c r="A309" s="103">
        <v>308</v>
      </c>
      <c r="B309" s="105">
        <v>13559632.386712186</v>
      </c>
      <c r="C309" s="100">
        <v>418.78357481480742</v>
      </c>
    </row>
    <row r="310" spans="1:3">
      <c r="A310" s="103">
        <v>309</v>
      </c>
      <c r="B310" s="105">
        <v>3566204.5694567086</v>
      </c>
      <c r="C310" s="100">
        <v>503.51323453966211</v>
      </c>
    </row>
    <row r="311" spans="1:3">
      <c r="A311" s="103">
        <v>310</v>
      </c>
      <c r="B311" s="105">
        <v>1284080.0291311285</v>
      </c>
      <c r="C311" s="100">
        <v>559.88974770619052</v>
      </c>
    </row>
    <row r="312" spans="1:3">
      <c r="A312" s="103">
        <v>311</v>
      </c>
      <c r="B312" s="105">
        <v>17331055.837147135</v>
      </c>
      <c r="C312" s="100">
        <v>394.88982635871031</v>
      </c>
    </row>
    <row r="313" spans="1:3">
      <c r="A313" s="103">
        <v>312</v>
      </c>
      <c r="B313" s="105">
        <v>10658145.460916707</v>
      </c>
      <c r="C313" s="100">
        <v>438.4177787627176</v>
      </c>
    </row>
    <row r="314" spans="1:3">
      <c r="A314" s="103">
        <v>313</v>
      </c>
      <c r="B314" s="105">
        <v>5651780.3203339381</v>
      </c>
      <c r="C314" s="100">
        <v>479.19482765774933</v>
      </c>
    </row>
    <row r="315" spans="1:3">
      <c r="A315" s="103">
        <v>314</v>
      </c>
      <c r="B315" s="105">
        <v>4549397.5799159585</v>
      </c>
      <c r="C315" s="100">
        <v>490.92999438891655</v>
      </c>
    </row>
    <row r="316" spans="1:3">
      <c r="A316" s="103">
        <v>315</v>
      </c>
      <c r="B316" s="105">
        <v>1369504.882276502</v>
      </c>
      <c r="C316" s="100">
        <v>623.83832655420451</v>
      </c>
    </row>
    <row r="317" spans="1:3">
      <c r="A317" s="103">
        <v>316</v>
      </c>
      <c r="B317" s="105">
        <v>1139392.2298009379</v>
      </c>
      <c r="C317" s="100">
        <v>589.13949342031935</v>
      </c>
    </row>
    <row r="318" spans="1:3">
      <c r="A318" s="103">
        <v>317</v>
      </c>
      <c r="B318" s="105">
        <v>5768465.481989854</v>
      </c>
      <c r="C318" s="100">
        <v>478.05271687687036</v>
      </c>
    </row>
    <row r="319" spans="1:3">
      <c r="A319" s="103">
        <v>318</v>
      </c>
      <c r="B319" s="105">
        <v>1474961.5298359126</v>
      </c>
      <c r="C319" s="100">
        <v>634.19307830333389</v>
      </c>
    </row>
    <row r="320" spans="1:3">
      <c r="A320" s="103">
        <v>319</v>
      </c>
      <c r="B320" s="105">
        <v>15926093.518772963</v>
      </c>
      <c r="C320" s="100">
        <v>403.67003124005629</v>
      </c>
    </row>
    <row r="321" spans="1:3">
      <c r="A321" s="103">
        <v>320</v>
      </c>
      <c r="B321" s="105">
        <v>20067054.791605338</v>
      </c>
      <c r="C321" s="100">
        <v>378.06231427242153</v>
      </c>
    </row>
    <row r="322" spans="1:3">
      <c r="A322" s="103">
        <v>321</v>
      </c>
      <c r="B322" s="105">
        <v>5022703.2603870248</v>
      </c>
      <c r="C322" s="100">
        <v>485.62868432264247</v>
      </c>
    </row>
    <row r="323" spans="1:3">
      <c r="A323" s="103">
        <v>322</v>
      </c>
      <c r="B323" s="105">
        <v>12073756.875196133</v>
      </c>
      <c r="C323" s="100">
        <v>428.63996693661437</v>
      </c>
    </row>
    <row r="324" spans="1:3">
      <c r="A324" s="103">
        <v>323</v>
      </c>
      <c r="B324" s="105">
        <v>4792244.7867640341</v>
      </c>
      <c r="C324" s="100">
        <v>488.13732757006647</v>
      </c>
    </row>
    <row r="325" spans="1:3">
      <c r="A325" s="103">
        <v>324</v>
      </c>
      <c r="B325" s="105">
        <v>4663633.719675676</v>
      </c>
      <c r="C325" s="100">
        <v>489.60327364578995</v>
      </c>
    </row>
    <row r="326" spans="1:3">
      <c r="A326" s="103">
        <v>325</v>
      </c>
      <c r="B326" s="105">
        <v>1390857.6812264854</v>
      </c>
      <c r="C326" s="100">
        <v>625.97574386651434</v>
      </c>
    </row>
    <row r="327" spans="1:3">
      <c r="A327" s="103">
        <v>326</v>
      </c>
      <c r="B327" s="105">
        <v>18149107.586615182</v>
      </c>
      <c r="C327" s="100">
        <v>389.83066847400306</v>
      </c>
    </row>
    <row r="328" spans="1:3">
      <c r="A328" s="103">
        <v>327</v>
      </c>
      <c r="B328" s="105">
        <v>1646965.5904847514</v>
      </c>
      <c r="C328" s="100">
        <v>650.62135534715901</v>
      </c>
    </row>
    <row r="329" spans="1:3">
      <c r="A329" s="103">
        <v>328</v>
      </c>
      <c r="B329" s="105">
        <v>18413087.158084121</v>
      </c>
      <c r="C329" s="100">
        <v>388.20447755754202</v>
      </c>
    </row>
    <row r="330" spans="1:3">
      <c r="A330" s="103">
        <v>329</v>
      </c>
      <c r="B330" s="105">
        <v>12412935.446920652</v>
      </c>
      <c r="C330" s="100">
        <v>426.34928170514723</v>
      </c>
    </row>
    <row r="331" spans="1:3">
      <c r="A331" s="103">
        <v>330</v>
      </c>
      <c r="B331" s="105">
        <v>17154608.614427604</v>
      </c>
      <c r="C331" s="100">
        <v>395.9865211360094</v>
      </c>
    </row>
    <row r="332" spans="1:3">
      <c r="A332" s="103">
        <v>331</v>
      </c>
      <c r="B332" s="105">
        <v>1569412.2500779601</v>
      </c>
      <c r="C332" s="100">
        <v>544.53444111465217</v>
      </c>
    </row>
    <row r="333" spans="1:3">
      <c r="A333" s="103">
        <v>332</v>
      </c>
      <c r="B333" s="105">
        <v>1643009.3863917219</v>
      </c>
      <c r="C333" s="100">
        <v>650.2434944022649</v>
      </c>
    </row>
    <row r="334" spans="1:3">
      <c r="A334" s="103">
        <v>333</v>
      </c>
      <c r="B334" s="105">
        <v>18810058.045251194</v>
      </c>
      <c r="C334" s="100">
        <v>385.76562836895027</v>
      </c>
    </row>
    <row r="335" spans="1:3">
      <c r="A335" s="103">
        <v>334</v>
      </c>
      <c r="B335" s="105">
        <v>13024934.136081044</v>
      </c>
      <c r="C335" s="100">
        <v>422.28719779257068</v>
      </c>
    </row>
    <row r="336" spans="1:3">
      <c r="A336" s="103">
        <v>335</v>
      </c>
      <c r="B336" s="105">
        <v>1211536.5529382231</v>
      </c>
      <c r="C336" s="100">
        <v>567.38010901696055</v>
      </c>
    </row>
    <row r="337" spans="1:3">
      <c r="A337" s="103">
        <v>336</v>
      </c>
      <c r="B337" s="105">
        <v>18603655.847316343</v>
      </c>
      <c r="C337" s="100">
        <v>387.03337726603883</v>
      </c>
    </row>
    <row r="338" spans="1:3">
      <c r="A338" s="103">
        <v>337</v>
      </c>
      <c r="B338" s="105">
        <v>4762309.1956657991</v>
      </c>
      <c r="C338" s="100">
        <v>488.47777555253253</v>
      </c>
    </row>
    <row r="339" spans="1:3">
      <c r="A339" s="103">
        <v>338</v>
      </c>
      <c r="B339" s="105">
        <v>9136365.4133409392</v>
      </c>
      <c r="C339" s="100">
        <v>449.53472068139104</v>
      </c>
    </row>
    <row r="340" spans="1:3">
      <c r="A340" s="103">
        <v>339</v>
      </c>
      <c r="B340" s="105">
        <v>14372561.035517642</v>
      </c>
      <c r="C340" s="100">
        <v>413.5174303131725</v>
      </c>
    </row>
    <row r="341" spans="1:3">
      <c r="A341" s="103">
        <v>340</v>
      </c>
      <c r="B341" s="105">
        <v>3113822.5633093561</v>
      </c>
      <c r="C341" s="100">
        <v>510.09358171471098</v>
      </c>
    </row>
    <row r="342" spans="1:3">
      <c r="A342" s="103">
        <v>341</v>
      </c>
      <c r="B342" s="105">
        <v>8385595.0476837438</v>
      </c>
      <c r="C342" s="100">
        <v>455.33763072562294</v>
      </c>
    </row>
    <row r="343" spans="1:3">
      <c r="A343" s="103">
        <v>342</v>
      </c>
      <c r="B343" s="105">
        <v>1223332.7812113841</v>
      </c>
      <c r="C343" s="100">
        <v>606.70479354621136</v>
      </c>
    </row>
    <row r="344" spans="1:3">
      <c r="A344" s="103">
        <v>343</v>
      </c>
      <c r="B344" s="105">
        <v>16582507.156999785</v>
      </c>
      <c r="C344" s="100">
        <v>399.55763673482352</v>
      </c>
    </row>
    <row r="345" spans="1:3">
      <c r="A345" s="103">
        <v>344</v>
      </c>
      <c r="B345" s="105">
        <v>4276559.2469999911</v>
      </c>
      <c r="C345" s="100">
        <v>494.23552340186922</v>
      </c>
    </row>
    <row r="346" spans="1:3">
      <c r="A346" s="103">
        <v>345</v>
      </c>
      <c r="B346" s="105">
        <v>12455935.388356881</v>
      </c>
      <c r="C346" s="100">
        <v>426.06047828358618</v>
      </c>
    </row>
    <row r="347" spans="1:3">
      <c r="A347" s="103">
        <v>346</v>
      </c>
      <c r="B347" s="105">
        <v>1630006.5116843621</v>
      </c>
      <c r="C347" s="100">
        <v>542.24530012078833</v>
      </c>
    </row>
    <row r="348" spans="1:3">
      <c r="A348" s="103">
        <v>347</v>
      </c>
      <c r="B348" s="105">
        <v>7239057.6679206165</v>
      </c>
      <c r="C348" s="100">
        <v>464.66803482578507</v>
      </c>
    </row>
    <row r="349" spans="1:3">
      <c r="A349" s="103">
        <v>348</v>
      </c>
      <c r="B349" s="105">
        <v>4469587.6013783421</v>
      </c>
      <c r="C349" s="100">
        <v>491.87789747439228</v>
      </c>
    </row>
    <row r="350" spans="1:3">
      <c r="A350" s="103">
        <v>349</v>
      </c>
      <c r="B350" s="105">
        <v>1303605.8589311996</v>
      </c>
      <c r="C350" s="100">
        <v>617.05214079192478</v>
      </c>
    </row>
    <row r="351" spans="1:3">
      <c r="A351" s="103">
        <v>350</v>
      </c>
      <c r="B351" s="105">
        <v>1579541.5869132646</v>
      </c>
      <c r="C351" s="100">
        <v>544.13007637072826</v>
      </c>
    </row>
    <row r="352" spans="1:3">
      <c r="A352" s="103">
        <v>351</v>
      </c>
      <c r="B352" s="105">
        <v>1423884.3756637527</v>
      </c>
      <c r="C352" s="100">
        <v>629.2817192856603</v>
      </c>
    </row>
    <row r="353" spans="1:3">
      <c r="A353" s="103">
        <v>352</v>
      </c>
      <c r="B353" s="105">
        <v>15021211.885720646</v>
      </c>
      <c r="C353" s="100">
        <v>409.3736311450478</v>
      </c>
    </row>
    <row r="354" spans="1:3">
      <c r="A354" s="103">
        <v>353</v>
      </c>
      <c r="B354" s="105">
        <v>7372780.8792748405</v>
      </c>
      <c r="C354" s="100">
        <v>463.54284496537542</v>
      </c>
    </row>
    <row r="355" spans="1:3">
      <c r="A355" s="103">
        <v>354</v>
      </c>
      <c r="B355" s="105">
        <v>5713796.5843088618</v>
      </c>
      <c r="C355" s="100">
        <v>478.586958034703</v>
      </c>
    </row>
    <row r="356" spans="1:3">
      <c r="A356" s="103">
        <v>355</v>
      </c>
      <c r="B356" s="105">
        <v>1191892.6571381446</v>
      </c>
      <c r="C356" s="100">
        <v>570.13544559811032</v>
      </c>
    </row>
    <row r="357" spans="1:3">
      <c r="A357" s="103">
        <v>356</v>
      </c>
      <c r="B357" s="105">
        <v>18100190.784516435</v>
      </c>
      <c r="C357" s="100">
        <v>390.13201019825971</v>
      </c>
    </row>
    <row r="358" spans="1:3">
      <c r="A358" s="103">
        <v>357</v>
      </c>
      <c r="B358" s="105">
        <v>5425080.9654751457</v>
      </c>
      <c r="C358" s="100">
        <v>481.46103904743728</v>
      </c>
    </row>
    <row r="359" spans="1:3">
      <c r="A359" s="103">
        <v>358</v>
      </c>
      <c r="B359" s="105">
        <v>19844433.837815423</v>
      </c>
      <c r="C359" s="100">
        <v>379.42290502899459</v>
      </c>
    </row>
    <row r="360" spans="1:3">
      <c r="A360" s="103">
        <v>359</v>
      </c>
      <c r="B360" s="105">
        <v>1567476.2094871269</v>
      </c>
      <c r="C360" s="100">
        <v>544.61172816418662</v>
      </c>
    </row>
    <row r="361" spans="1:3">
      <c r="A361" s="103">
        <v>360</v>
      </c>
      <c r="B361" s="105">
        <v>1601412.5308079384</v>
      </c>
      <c r="C361" s="100">
        <v>646.27053780400684</v>
      </c>
    </row>
    <row r="362" spans="1:3">
      <c r="A362" s="103">
        <v>361</v>
      </c>
      <c r="B362" s="105">
        <v>1527100.4799168056</v>
      </c>
      <c r="C362" s="100">
        <v>639.17292071793827</v>
      </c>
    </row>
    <row r="363" spans="1:3">
      <c r="A363" s="103">
        <v>362</v>
      </c>
      <c r="B363" s="105">
        <v>5982790.332392849</v>
      </c>
      <c r="C363" s="100">
        <v>475.98684518504274</v>
      </c>
    </row>
    <row r="364" spans="1:3">
      <c r="A364" s="103">
        <v>363</v>
      </c>
      <c r="B364" s="105">
        <v>6659712.0856925575</v>
      </c>
      <c r="C364" s="100">
        <v>469.71008303422019</v>
      </c>
    </row>
    <row r="365" spans="1:3">
      <c r="A365" s="103">
        <v>364</v>
      </c>
      <c r="B365" s="105">
        <v>1654729.3541889933</v>
      </c>
      <c r="C365" s="100">
        <v>541.39734156820805</v>
      </c>
    </row>
    <row r="366" spans="1:3">
      <c r="A366" s="103">
        <v>365</v>
      </c>
      <c r="B366" s="105">
        <v>1573521.4654457362</v>
      </c>
      <c r="C366" s="100">
        <v>643.60663471306054</v>
      </c>
    </row>
    <row r="367" spans="1:3">
      <c r="A367" s="103">
        <v>366</v>
      </c>
      <c r="B367" s="105">
        <v>1466065.7969922931</v>
      </c>
      <c r="C367" s="100">
        <v>633.34343810814596</v>
      </c>
    </row>
    <row r="368" spans="1:3">
      <c r="A368" s="103">
        <v>367</v>
      </c>
      <c r="B368" s="105">
        <v>17382707.520715181</v>
      </c>
      <c r="C368" s="100">
        <v>394.56878910612727</v>
      </c>
    </row>
    <row r="369" spans="1:3">
      <c r="A369" s="103">
        <v>368</v>
      </c>
      <c r="B369" s="105">
        <v>1525051.3889014386</v>
      </c>
      <c r="C369" s="100">
        <v>638.9772100192389</v>
      </c>
    </row>
    <row r="370" spans="1:3">
      <c r="A370" s="103">
        <v>369</v>
      </c>
      <c r="B370" s="105">
        <v>2750089.7496055528</v>
      </c>
      <c r="C370" s="100">
        <v>516.12284889590126</v>
      </c>
    </row>
    <row r="371" spans="1:3">
      <c r="A371" s="103">
        <v>370</v>
      </c>
      <c r="B371" s="105">
        <v>10016509.874277076</v>
      </c>
      <c r="C371" s="100">
        <v>443.01295862068093</v>
      </c>
    </row>
    <row r="372" spans="1:3">
      <c r="A372" s="103">
        <v>371</v>
      </c>
      <c r="B372" s="105">
        <v>1510681.8631503906</v>
      </c>
      <c r="C372" s="100">
        <v>637.60476247854751</v>
      </c>
    </row>
    <row r="373" spans="1:3">
      <c r="A373" s="103">
        <v>372</v>
      </c>
      <c r="B373" s="105">
        <v>9681413.3054348119</v>
      </c>
      <c r="C373" s="100">
        <v>445.46915528712287</v>
      </c>
    </row>
    <row r="374" spans="1:3">
      <c r="A374" s="103">
        <v>373</v>
      </c>
      <c r="B374" s="105">
        <v>1192498.4242571725</v>
      </c>
      <c r="C374" s="100">
        <v>570.0226398031333</v>
      </c>
    </row>
    <row r="375" spans="1:3">
      <c r="A375" s="103">
        <v>374</v>
      </c>
      <c r="B375" s="105">
        <v>1752117.6167868052</v>
      </c>
      <c r="C375" s="100">
        <v>538.36160235123782</v>
      </c>
    </row>
    <row r="376" spans="1:3">
      <c r="A376" s="103">
        <v>375</v>
      </c>
      <c r="B376" s="105">
        <v>10322967.376426574</v>
      </c>
      <c r="C376" s="100">
        <v>440.80574788982318</v>
      </c>
    </row>
    <row r="377" spans="1:3">
      <c r="A377" s="103">
        <v>376</v>
      </c>
      <c r="B377" s="105">
        <v>1563572.6723813969</v>
      </c>
      <c r="C377" s="100">
        <v>544.76755798876638</v>
      </c>
    </row>
    <row r="378" spans="1:3">
      <c r="A378" s="103">
        <v>377</v>
      </c>
      <c r="B378" s="105">
        <v>3375637.4752776562</v>
      </c>
      <c r="C378" s="100">
        <v>506.2098432230809</v>
      </c>
    </row>
    <row r="379" spans="1:3">
      <c r="A379" s="103">
        <v>378</v>
      </c>
      <c r="B379" s="105">
        <v>20069882.806464754</v>
      </c>
      <c r="C379" s="100">
        <v>378.04504606176403</v>
      </c>
    </row>
    <row r="380" spans="1:3">
      <c r="A380" s="103">
        <v>379</v>
      </c>
      <c r="B380" s="105">
        <v>2114092.8630476948</v>
      </c>
      <c r="C380" s="100">
        <v>528.96582894072208</v>
      </c>
    </row>
    <row r="381" spans="1:3">
      <c r="A381" s="103">
        <v>380</v>
      </c>
      <c r="B381" s="105">
        <v>3392118.9108164283</v>
      </c>
      <c r="C381" s="100">
        <v>505.97065824687979</v>
      </c>
    </row>
    <row r="382" spans="1:3">
      <c r="A382" s="103">
        <v>381</v>
      </c>
      <c r="B382" s="105">
        <v>3519563.2055748045</v>
      </c>
      <c r="C382" s="100">
        <v>504.16018109589822</v>
      </c>
    </row>
    <row r="383" spans="1:3">
      <c r="A383" s="103">
        <v>382</v>
      </c>
      <c r="B383" s="105">
        <v>10577595.724266192</v>
      </c>
      <c r="C383" s="100">
        <v>438.98820392134979</v>
      </c>
    </row>
    <row r="384" spans="1:3">
      <c r="A384" s="103">
        <v>383</v>
      </c>
      <c r="B384" s="105">
        <v>1189707.7348971728</v>
      </c>
      <c r="C384" s="100">
        <v>601.52646095888986</v>
      </c>
    </row>
    <row r="385" spans="1:3">
      <c r="A385" s="103">
        <v>384</v>
      </c>
      <c r="B385" s="105">
        <v>4621888.1743572531</v>
      </c>
      <c r="C385" s="100">
        <v>490.08244856357686</v>
      </c>
    </row>
    <row r="386" spans="1:3">
      <c r="A386" s="103">
        <v>385</v>
      </c>
      <c r="B386" s="105">
        <v>1150617.7451583676</v>
      </c>
      <c r="C386" s="100">
        <v>578.97456662076274</v>
      </c>
    </row>
    <row r="387" spans="1:3">
      <c r="A387" s="103">
        <v>386</v>
      </c>
      <c r="B387" s="105">
        <v>20118738.310884759</v>
      </c>
      <c r="C387" s="100">
        <v>377.74672827205933</v>
      </c>
    </row>
    <row r="388" spans="1:3">
      <c r="A388" s="103">
        <v>387</v>
      </c>
      <c r="B388" s="105">
        <v>1420603.9486882663</v>
      </c>
      <c r="C388" s="100">
        <v>628.95334821704466</v>
      </c>
    </row>
    <row r="389" spans="1:3">
      <c r="A389" s="103">
        <v>388</v>
      </c>
      <c r="B389" s="105">
        <v>19921955.071974773</v>
      </c>
      <c r="C389" s="100">
        <v>378.94831121710519</v>
      </c>
    </row>
    <row r="390" spans="1:3">
      <c r="A390" s="103">
        <v>389</v>
      </c>
      <c r="B390" s="105">
        <v>15384938.465101071</v>
      </c>
      <c r="C390" s="100">
        <v>407.07036112624701</v>
      </c>
    </row>
    <row r="391" spans="1:3">
      <c r="A391" s="103">
        <v>390</v>
      </c>
      <c r="B391" s="105">
        <v>1947373.142697149</v>
      </c>
      <c r="C391" s="100">
        <v>533.06653787385051</v>
      </c>
    </row>
    <row r="392" spans="1:3">
      <c r="A392" s="103">
        <v>391</v>
      </c>
      <c r="B392" s="105">
        <v>1298775.1734746161</v>
      </c>
      <c r="C392" s="100">
        <v>558.66550394830551</v>
      </c>
    </row>
    <row r="393" spans="1:3">
      <c r="A393" s="103">
        <v>392</v>
      </c>
      <c r="B393" s="105">
        <v>3191143.7773367376</v>
      </c>
      <c r="C393" s="100">
        <v>508.92043725164626</v>
      </c>
    </row>
    <row r="394" spans="1:3">
      <c r="A394" s="103">
        <v>393</v>
      </c>
      <c r="B394" s="105">
        <v>1588484.8452212424</v>
      </c>
      <c r="C394" s="100">
        <v>645.03580183584052</v>
      </c>
    </row>
    <row r="395" spans="1:3">
      <c r="A395" s="103">
        <v>394</v>
      </c>
      <c r="B395" s="105">
        <v>4393119.6853179689</v>
      </c>
      <c r="C395" s="100">
        <v>492.80097174448935</v>
      </c>
    </row>
    <row r="396" spans="1:3">
      <c r="A396" s="103">
        <v>395</v>
      </c>
      <c r="B396" s="105">
        <v>1549673.1660178099</v>
      </c>
      <c r="C396" s="100">
        <v>641.32886017362068</v>
      </c>
    </row>
    <row r="397" spans="1:3">
      <c r="A397" s="103">
        <v>396</v>
      </c>
      <c r="B397" s="105">
        <v>1701212.4213346501</v>
      </c>
      <c r="C397" s="100">
        <v>539.9115528268328</v>
      </c>
    </row>
    <row r="398" spans="1:3">
      <c r="A398" s="103">
        <v>397</v>
      </c>
      <c r="B398" s="105">
        <v>5785290.7629853049</v>
      </c>
      <c r="C398" s="100">
        <v>477.88984520588531</v>
      </c>
    </row>
    <row r="399" spans="1:3">
      <c r="A399" s="103">
        <v>398</v>
      </c>
      <c r="B399" s="105">
        <v>2451300.5109846443</v>
      </c>
      <c r="C399" s="100">
        <v>521.63719408849124</v>
      </c>
    </row>
    <row r="400" spans="1:3">
      <c r="A400" s="103">
        <v>399</v>
      </c>
      <c r="B400" s="105">
        <v>6600915.7738629431</v>
      </c>
      <c r="C400" s="100">
        <v>470.24414696136682</v>
      </c>
    </row>
    <row r="401" spans="1:3">
      <c r="A401" s="103">
        <v>400</v>
      </c>
      <c r="B401" s="105">
        <v>6291313.6917781793</v>
      </c>
      <c r="C401" s="100">
        <v>473.10218667616238</v>
      </c>
    </row>
    <row r="402" spans="1:3">
      <c r="A402" s="103">
        <v>401</v>
      </c>
      <c r="B402" s="105">
        <v>1209565.682823319</v>
      </c>
      <c r="C402" s="100">
        <v>604.62830811814786</v>
      </c>
    </row>
    <row r="403" spans="1:3">
      <c r="A403" s="103">
        <v>402</v>
      </c>
      <c r="B403" s="105">
        <v>15851733.925795265</v>
      </c>
      <c r="C403" s="100">
        <v>404.13638177613558</v>
      </c>
    </row>
    <row r="404" spans="1:3">
      <c r="A404" s="103">
        <v>403</v>
      </c>
      <c r="B404" s="105">
        <v>7042834.1437343257</v>
      </c>
      <c r="C404" s="100">
        <v>466.34228086953158</v>
      </c>
    </row>
    <row r="405" spans="1:3">
      <c r="A405" s="103">
        <v>404</v>
      </c>
      <c r="B405" s="105">
        <v>11913937.716255149</v>
      </c>
      <c r="C405" s="100">
        <v>429.72621816523662</v>
      </c>
    </row>
    <row r="406" spans="1:3">
      <c r="A406" s="103">
        <v>405</v>
      </c>
      <c r="B406" s="105">
        <v>1213661.8117582542</v>
      </c>
      <c r="C406" s="100">
        <v>605.24612545373202</v>
      </c>
    </row>
    <row r="407" spans="1:3">
      <c r="A407" s="103">
        <v>406</v>
      </c>
      <c r="B407" s="105">
        <v>1195799.8984764034</v>
      </c>
      <c r="C407" s="100">
        <v>602.5170566628301</v>
      </c>
    </row>
    <row r="408" spans="1:3">
      <c r="A408" s="103">
        <v>407</v>
      </c>
      <c r="B408" s="105">
        <v>1724899.267467245</v>
      </c>
      <c r="C408" s="100">
        <v>539.17707697776007</v>
      </c>
    </row>
    <row r="409" spans="1:3">
      <c r="A409" s="103">
        <v>408</v>
      </c>
      <c r="B409" s="105">
        <v>7462654.9772409666</v>
      </c>
      <c r="C409" s="100">
        <v>462.78927366239452</v>
      </c>
    </row>
    <row r="410" spans="1:3">
      <c r="A410" s="103">
        <v>409</v>
      </c>
      <c r="B410" s="105">
        <v>1415602.6619112988</v>
      </c>
      <c r="C410" s="100">
        <v>628.45271891004063</v>
      </c>
    </row>
    <row r="411" spans="1:3">
      <c r="A411" s="103">
        <v>410</v>
      </c>
      <c r="B411" s="105">
        <v>12639978.975804511</v>
      </c>
      <c r="C411" s="100">
        <v>424.83244212196786</v>
      </c>
    </row>
    <row r="412" spans="1:3">
      <c r="A412" s="103">
        <v>411</v>
      </c>
      <c r="B412" s="105">
        <v>1135956.0926913172</v>
      </c>
      <c r="C412" s="100">
        <v>586.26563676319347</v>
      </c>
    </row>
    <row r="413" spans="1:3">
      <c r="A413" s="103">
        <v>412</v>
      </c>
      <c r="B413" s="105">
        <v>1171693.2963776216</v>
      </c>
      <c r="C413" s="100">
        <v>573.98501096572033</v>
      </c>
    </row>
    <row r="414" spans="1:3">
      <c r="A414" s="103">
        <v>413</v>
      </c>
      <c r="B414" s="105">
        <v>1269680.7800676052</v>
      </c>
      <c r="C414" s="100">
        <v>561.19559684684293</v>
      </c>
    </row>
    <row r="415" spans="1:3">
      <c r="A415" s="103">
        <v>414</v>
      </c>
      <c r="B415" s="105">
        <v>1409059.586518161</v>
      </c>
      <c r="C415" s="100">
        <v>551.81235943399952</v>
      </c>
    </row>
    <row r="416" spans="1:3">
      <c r="A416" s="103">
        <v>415</v>
      </c>
      <c r="B416" s="105">
        <v>8948963.8197125178</v>
      </c>
      <c r="C416" s="100">
        <v>450.95703637830775</v>
      </c>
    </row>
    <row r="417" spans="1:3">
      <c r="A417" s="103">
        <v>416</v>
      </c>
      <c r="B417" s="105">
        <v>1202689.4277672875</v>
      </c>
      <c r="C417" s="100">
        <v>568.55289056690083</v>
      </c>
    </row>
    <row r="418" spans="1:3">
      <c r="A418" s="103">
        <v>417</v>
      </c>
      <c r="B418" s="105">
        <v>4708378.7559099374</v>
      </c>
      <c r="C418" s="100">
        <v>489.09160942355714</v>
      </c>
    </row>
    <row r="419" spans="1:3">
      <c r="A419" s="103">
        <v>418</v>
      </c>
      <c r="B419" s="105">
        <v>1699797.622959225</v>
      </c>
      <c r="C419" s="100">
        <v>539.95542254389977</v>
      </c>
    </row>
    <row r="420" spans="1:3">
      <c r="A420" s="103">
        <v>419</v>
      </c>
      <c r="B420" s="105">
        <v>6658818.7445528451</v>
      </c>
      <c r="C420" s="100">
        <v>469.71813332835126</v>
      </c>
    </row>
    <row r="421" spans="1:3">
      <c r="A421" s="103">
        <v>420</v>
      </c>
      <c r="B421" s="105">
        <v>11369638.531843895</v>
      </c>
      <c r="C421" s="100">
        <v>433.44346315387799</v>
      </c>
    </row>
    <row r="422" spans="1:3">
      <c r="A422" s="103">
        <v>421</v>
      </c>
      <c r="B422" s="105">
        <v>1543675.9784564464</v>
      </c>
      <c r="C422" s="100">
        <v>640.75606288982374</v>
      </c>
    </row>
    <row r="423" spans="1:3">
      <c r="A423" s="103">
        <v>422</v>
      </c>
      <c r="B423" s="105">
        <v>1968415.4674420233</v>
      </c>
      <c r="C423" s="100">
        <v>532.53955753964351</v>
      </c>
    </row>
    <row r="424" spans="1:3">
      <c r="A424" s="103">
        <v>423</v>
      </c>
      <c r="B424" s="105">
        <v>9527195.0408072025</v>
      </c>
      <c r="C424" s="100">
        <v>446.61584474081911</v>
      </c>
    </row>
    <row r="425" spans="1:3">
      <c r="A425" s="103">
        <v>424</v>
      </c>
      <c r="B425" s="105">
        <v>1547771.9884637042</v>
      </c>
      <c r="C425" s="100">
        <v>641.14727683511899</v>
      </c>
    </row>
    <row r="426" spans="1:3">
      <c r="A426" s="103">
        <v>425</v>
      </c>
      <c r="B426" s="105">
        <v>4089823.9273307952</v>
      </c>
      <c r="C426" s="100">
        <v>496.58490131543243</v>
      </c>
    </row>
    <row r="427" spans="1:3">
      <c r="A427" s="103">
        <v>426</v>
      </c>
      <c r="B427" s="105">
        <v>10209691.653632388</v>
      </c>
      <c r="C427" s="100">
        <v>441.61898446670688</v>
      </c>
    </row>
    <row r="428" spans="1:3">
      <c r="A428" s="103">
        <v>427</v>
      </c>
      <c r="B428" s="105">
        <v>5426350.5113773923</v>
      </c>
      <c r="C428" s="100">
        <v>481.44821146430832</v>
      </c>
    </row>
    <row r="429" spans="1:3">
      <c r="A429" s="103">
        <v>428</v>
      </c>
      <c r="B429" s="105">
        <v>1143523.8695801927</v>
      </c>
      <c r="C429" s="100">
        <v>590.92808206934853</v>
      </c>
    </row>
    <row r="430" spans="1:3">
      <c r="A430" s="103">
        <v>429</v>
      </c>
      <c r="B430" s="105">
        <v>1761384.1544031755</v>
      </c>
      <c r="C430" s="100">
        <v>538.08654929049612</v>
      </c>
    </row>
    <row r="431" spans="1:3">
      <c r="A431" s="103">
        <v>430</v>
      </c>
      <c r="B431" s="105">
        <v>6546404.5111446008</v>
      </c>
      <c r="C431" s="100">
        <v>470.74402098904551</v>
      </c>
    </row>
    <row r="432" spans="1:3">
      <c r="A432" s="103">
        <v>431</v>
      </c>
      <c r="B432" s="105">
        <v>1322070.2431761997</v>
      </c>
      <c r="C432" s="100">
        <v>556.99196772370112</v>
      </c>
    </row>
    <row r="433" spans="1:3">
      <c r="A433" s="103">
        <v>432</v>
      </c>
      <c r="B433" s="105">
        <v>1574284.1138539473</v>
      </c>
      <c r="C433" s="100">
        <v>643.67947601279218</v>
      </c>
    </row>
    <row r="434" spans="1:3">
      <c r="A434" s="103">
        <v>433</v>
      </c>
      <c r="B434" s="105">
        <v>13655330.940328456</v>
      </c>
      <c r="C434" s="100">
        <v>418.16090220360127</v>
      </c>
    </row>
    <row r="435" spans="1:3">
      <c r="A435" s="103">
        <v>434</v>
      </c>
      <c r="B435" s="105">
        <v>2728801.4829427879</v>
      </c>
      <c r="C435" s="100">
        <v>516.50130696990584</v>
      </c>
    </row>
    <row r="436" spans="1:3">
      <c r="A436" s="103">
        <v>435</v>
      </c>
      <c r="B436" s="105">
        <v>17129158.764237471</v>
      </c>
      <c r="C436" s="100">
        <v>396.14513581299462</v>
      </c>
    </row>
    <row r="437" spans="1:3">
      <c r="A437" s="103">
        <v>436</v>
      </c>
      <c r="B437" s="105">
        <v>1291477.0907524903</v>
      </c>
      <c r="C437" s="100">
        <v>615.71174869905769</v>
      </c>
    </row>
    <row r="438" spans="1:3">
      <c r="A438" s="103">
        <v>437</v>
      </c>
      <c r="B438" s="105">
        <v>1316222.9610201288</v>
      </c>
      <c r="C438" s="100">
        <v>618.37886025448279</v>
      </c>
    </row>
    <row r="439" spans="1:3">
      <c r="A439" s="103">
        <v>438</v>
      </c>
      <c r="B439" s="105">
        <v>7499375.405721684</v>
      </c>
      <c r="C439" s="100">
        <v>462.4822723374154</v>
      </c>
    </row>
    <row r="440" spans="1:3">
      <c r="A440" s="103">
        <v>439</v>
      </c>
      <c r="B440" s="105">
        <v>1203017.5324584418</v>
      </c>
      <c r="C440" s="100">
        <v>568.5078830646853</v>
      </c>
    </row>
    <row r="441" spans="1:3">
      <c r="A441" s="103">
        <v>440</v>
      </c>
      <c r="B441" s="105">
        <v>2186404.484625021</v>
      </c>
      <c r="C441" s="100">
        <v>527.28471968988174</v>
      </c>
    </row>
    <row r="442" spans="1:3">
      <c r="A442" s="103">
        <v>441</v>
      </c>
      <c r="B442" s="105">
        <v>15363646.09214296</v>
      </c>
      <c r="C442" s="100">
        <v>407.20470634019222</v>
      </c>
    </row>
    <row r="443" spans="1:3">
      <c r="A443" s="103">
        <v>442</v>
      </c>
      <c r="B443" s="105">
        <v>10373401.158847867</v>
      </c>
      <c r="C443" s="100">
        <v>440.44367033636371</v>
      </c>
    </row>
    <row r="444" spans="1:3">
      <c r="A444" s="103">
        <v>443</v>
      </c>
      <c r="B444" s="105">
        <v>11624456.368879631</v>
      </c>
      <c r="C444" s="100">
        <v>431.69816117905924</v>
      </c>
    </row>
    <row r="445" spans="1:3">
      <c r="A445" s="103">
        <v>444</v>
      </c>
      <c r="B445" s="105">
        <v>17076815.583588302</v>
      </c>
      <c r="C445" s="100">
        <v>396.47144452597547</v>
      </c>
    </row>
    <row r="446" spans="1:3">
      <c r="A446" s="103">
        <v>445</v>
      </c>
      <c r="B446" s="105">
        <v>6665352.5335071608</v>
      </c>
      <c r="C446" s="100">
        <v>469.65925445158933</v>
      </c>
    </row>
    <row r="447" spans="1:3">
      <c r="A447" s="103">
        <v>446</v>
      </c>
      <c r="B447" s="105">
        <v>3885616.9339960958</v>
      </c>
      <c r="C447" s="100">
        <v>499.22553417097106</v>
      </c>
    </row>
    <row r="448" spans="1:3">
      <c r="A448" s="103">
        <v>447</v>
      </c>
      <c r="B448" s="105">
        <v>8995382.0071735289</v>
      </c>
      <c r="C448" s="100">
        <v>450.60305035328633</v>
      </c>
    </row>
    <row r="449" spans="1:3">
      <c r="A449" s="103">
        <v>448</v>
      </c>
      <c r="B449" s="105">
        <v>11468311.713960359</v>
      </c>
      <c r="C449" s="100">
        <v>432.76406775916183</v>
      </c>
    </row>
    <row r="450" spans="1:3">
      <c r="A450" s="103">
        <v>449</v>
      </c>
      <c r="B450" s="105">
        <v>17932693.433894377</v>
      </c>
      <c r="C450" s="100">
        <v>391.16432848999477</v>
      </c>
    </row>
    <row r="451" spans="1:3">
      <c r="A451" s="103">
        <v>450</v>
      </c>
      <c r="B451" s="105">
        <v>1141786.8342090922</v>
      </c>
      <c r="C451" s="100">
        <v>582.31854047827358</v>
      </c>
    </row>
    <row r="452" spans="1:3">
      <c r="A452" s="103">
        <v>451</v>
      </c>
      <c r="B452" s="105">
        <v>4463869.105975627</v>
      </c>
      <c r="C452" s="100">
        <v>491.94590193868891</v>
      </c>
    </row>
    <row r="453" spans="1:3">
      <c r="A453" s="103">
        <v>452</v>
      </c>
      <c r="B453" s="105">
        <v>19229734.5841453</v>
      </c>
      <c r="C453" s="100">
        <v>383.18792098676221</v>
      </c>
    </row>
    <row r="454" spans="1:3">
      <c r="A454" s="103">
        <v>453</v>
      </c>
      <c r="B454" s="105">
        <v>2272829.1072334838</v>
      </c>
      <c r="C454" s="100">
        <v>525.34309925853415</v>
      </c>
    </row>
    <row r="455" spans="1:3">
      <c r="A455" s="103">
        <v>454</v>
      </c>
      <c r="B455" s="105">
        <v>13768192.931238942</v>
      </c>
      <c r="C455" s="100">
        <v>417.42655389915524</v>
      </c>
    </row>
    <row r="456" spans="1:3">
      <c r="A456" s="103">
        <v>455</v>
      </c>
      <c r="B456" s="105">
        <v>9659074.8457745314</v>
      </c>
      <c r="C456" s="100">
        <v>445.63525283831882</v>
      </c>
    </row>
    <row r="457" spans="1:3">
      <c r="A457" s="103">
        <v>456</v>
      </c>
      <c r="B457" s="105">
        <v>3662736.2907014294</v>
      </c>
      <c r="C457" s="100">
        <v>502.19371289675763</v>
      </c>
    </row>
    <row r="458" spans="1:3">
      <c r="A458" s="103">
        <v>457</v>
      </c>
      <c r="B458" s="105">
        <v>15950138.273683552</v>
      </c>
      <c r="C458" s="100">
        <v>403.51923315344345</v>
      </c>
    </row>
    <row r="459" spans="1:3">
      <c r="A459" s="103">
        <v>458</v>
      </c>
      <c r="B459" s="105">
        <v>1754679.7635426885</v>
      </c>
      <c r="C459" s="100">
        <v>538.28555169062952</v>
      </c>
    </row>
    <row r="460" spans="1:3">
      <c r="A460" s="103">
        <v>459</v>
      </c>
      <c r="B460" s="105">
        <v>4889946.2367833201</v>
      </c>
      <c r="C460" s="100">
        <v>487.05708361652546</v>
      </c>
    </row>
    <row r="461" spans="1:3">
      <c r="A461" s="103">
        <v>460</v>
      </c>
      <c r="B461" s="105">
        <v>7357677.8525702357</v>
      </c>
      <c r="C461" s="100">
        <v>463.66962265952941</v>
      </c>
    </row>
    <row r="462" spans="1:3">
      <c r="A462" s="103">
        <v>461</v>
      </c>
      <c r="B462" s="105">
        <v>4268675.5409419155</v>
      </c>
      <c r="C462" s="100">
        <v>494.33376272969588</v>
      </c>
    </row>
    <row r="463" spans="1:3">
      <c r="A463" s="103">
        <v>462</v>
      </c>
      <c r="B463" s="105">
        <v>1166086.912535545</v>
      </c>
      <c r="C463" s="100">
        <v>597.18193472092128</v>
      </c>
    </row>
    <row r="464" spans="1:3">
      <c r="A464" s="103">
        <v>463</v>
      </c>
      <c r="B464" s="105">
        <v>1148237.1792182014</v>
      </c>
      <c r="C464" s="100">
        <v>592.62981333985454</v>
      </c>
    </row>
    <row r="465" spans="1:3">
      <c r="A465" s="103">
        <v>464</v>
      </c>
      <c r="B465" s="105">
        <v>19551283.569690127</v>
      </c>
      <c r="C465" s="100">
        <v>381.21817888609047</v>
      </c>
    </row>
    <row r="466" spans="1:3">
      <c r="A466" s="103">
        <v>465</v>
      </c>
      <c r="B466" s="105">
        <v>10629669.220142793</v>
      </c>
      <c r="C466" s="100">
        <v>438.61943757423171</v>
      </c>
    </row>
    <row r="467" spans="1:3">
      <c r="A467" s="103">
        <v>466</v>
      </c>
      <c r="B467" s="105">
        <v>11601612.256118979</v>
      </c>
      <c r="C467" s="100">
        <v>431.85410433395492</v>
      </c>
    </row>
    <row r="468" spans="1:3">
      <c r="A468" s="103">
        <v>467</v>
      </c>
      <c r="B468" s="105">
        <v>13667768.680085501</v>
      </c>
      <c r="C468" s="100">
        <v>418.07997475381939</v>
      </c>
    </row>
    <row r="469" spans="1:3">
      <c r="A469" s="103">
        <v>468</v>
      </c>
      <c r="B469" s="105">
        <v>1752613.1714375897</v>
      </c>
      <c r="C469" s="100">
        <v>538.34689310069518</v>
      </c>
    </row>
    <row r="470" spans="1:3">
      <c r="A470" s="103">
        <v>469</v>
      </c>
      <c r="B470" s="105">
        <v>13411665.183302209</v>
      </c>
      <c r="C470" s="100">
        <v>419.74867708829635</v>
      </c>
    </row>
    <row r="471" spans="1:3">
      <c r="A471" s="103">
        <v>470</v>
      </c>
      <c r="B471" s="105">
        <v>1208428.9345984641</v>
      </c>
      <c r="C471" s="100">
        <v>567.7800598972384</v>
      </c>
    </row>
    <row r="472" spans="1:3">
      <c r="A472" s="103">
        <v>471</v>
      </c>
      <c r="B472" s="105">
        <v>2216491.7596681057</v>
      </c>
      <c r="C472" s="100">
        <v>526.59420242933288</v>
      </c>
    </row>
    <row r="473" spans="1:3">
      <c r="A473" s="103">
        <v>472</v>
      </c>
      <c r="B473" s="105">
        <v>16199832.476661546</v>
      </c>
      <c r="C473" s="100">
        <v>401.95326135677902</v>
      </c>
    </row>
    <row r="474" spans="1:3">
      <c r="A474" s="103">
        <v>473</v>
      </c>
      <c r="B474" s="105">
        <v>14328392.589435654</v>
      </c>
      <c r="C474" s="100">
        <v>413.80214923331613</v>
      </c>
    </row>
    <row r="475" spans="1:3">
      <c r="A475" s="103">
        <v>474</v>
      </c>
      <c r="B475" s="105">
        <v>1141321.759627674</v>
      </c>
      <c r="C475" s="100">
        <v>582.50531741860573</v>
      </c>
    </row>
    <row r="476" spans="1:3">
      <c r="A476" s="103">
        <v>475</v>
      </c>
      <c r="B476" s="105">
        <v>11793163.699477598</v>
      </c>
      <c r="C476" s="100">
        <v>430.54797782215661</v>
      </c>
    </row>
    <row r="477" spans="1:3">
      <c r="A477" s="103">
        <v>476</v>
      </c>
      <c r="B477" s="105">
        <v>1527464.3877100439</v>
      </c>
      <c r="C477" s="100">
        <v>639.20767790926982</v>
      </c>
    </row>
    <row r="478" spans="1:3">
      <c r="A478" s="103">
        <v>477</v>
      </c>
      <c r="B478" s="105">
        <v>1350173.2342315856</v>
      </c>
      <c r="C478" s="100">
        <v>621.90322664980931</v>
      </c>
    </row>
    <row r="479" spans="1:3">
      <c r="A479" s="103">
        <v>478</v>
      </c>
      <c r="B479" s="105">
        <v>19211570.740556709</v>
      </c>
      <c r="C479" s="100">
        <v>383.2994856547096</v>
      </c>
    </row>
    <row r="480" spans="1:3">
      <c r="A480" s="103">
        <v>479</v>
      </c>
      <c r="B480" s="105">
        <v>1142873.8703227225</v>
      </c>
      <c r="C480" s="100">
        <v>590.64669710940063</v>
      </c>
    </row>
    <row r="481" spans="1:3">
      <c r="A481" s="103">
        <v>480</v>
      </c>
      <c r="B481" s="105">
        <v>17157807.013984337</v>
      </c>
      <c r="C481" s="100">
        <v>395.96664171804053</v>
      </c>
    </row>
    <row r="482" spans="1:3">
      <c r="A482" s="103">
        <v>481</v>
      </c>
      <c r="B482" s="105">
        <v>11398760.744227318</v>
      </c>
      <c r="C482" s="100">
        <v>433.24202293541379</v>
      </c>
    </row>
    <row r="483" spans="1:3">
      <c r="A483" s="103">
        <v>482</v>
      </c>
      <c r="B483" s="105">
        <v>3085960.7074146187</v>
      </c>
      <c r="C483" s="100">
        <v>510.51979948883866</v>
      </c>
    </row>
    <row r="484" spans="1:3">
      <c r="A484" s="103">
        <v>483</v>
      </c>
      <c r="B484" s="105">
        <v>5671546.5333183398</v>
      </c>
      <c r="C484" s="100">
        <v>478.99983843136573</v>
      </c>
    </row>
    <row r="485" spans="1:3">
      <c r="A485" s="103">
        <v>484</v>
      </c>
      <c r="B485" s="105">
        <v>3660959.5253009875</v>
      </c>
      <c r="C485" s="100">
        <v>502.21787671289309</v>
      </c>
    </row>
    <row r="486" spans="1:3">
      <c r="A486" s="103">
        <v>485</v>
      </c>
      <c r="B486" s="105">
        <v>1230013.900144828</v>
      </c>
      <c r="C486" s="100">
        <v>607.71250379258413</v>
      </c>
    </row>
    <row r="487" spans="1:3">
      <c r="A487" s="103">
        <v>486</v>
      </c>
      <c r="B487" s="105">
        <v>4710380.9597764192</v>
      </c>
      <c r="C487" s="100">
        <v>489.06871401056122</v>
      </c>
    </row>
    <row r="488" spans="1:3">
      <c r="A488" s="103">
        <v>487</v>
      </c>
      <c r="B488" s="105">
        <v>10323740.273172261</v>
      </c>
      <c r="C488" s="100">
        <v>440.80019905827947</v>
      </c>
    </row>
    <row r="489" spans="1:3">
      <c r="A489" s="103">
        <v>488</v>
      </c>
      <c r="B489" s="105">
        <v>1150286.5030781808</v>
      </c>
      <c r="C489" s="100">
        <v>593.31085721045304</v>
      </c>
    </row>
    <row r="490" spans="1:3">
      <c r="A490" s="103">
        <v>489</v>
      </c>
      <c r="B490" s="105">
        <v>14996462.648602633</v>
      </c>
      <c r="C490" s="100">
        <v>409.53073923314491</v>
      </c>
    </row>
    <row r="491" spans="1:3">
      <c r="A491" s="103">
        <v>490</v>
      </c>
      <c r="B491" s="105">
        <v>4564777.5074725235</v>
      </c>
      <c r="C491" s="100">
        <v>490.7501752896934</v>
      </c>
    </row>
    <row r="492" spans="1:3">
      <c r="A492" s="103">
        <v>491</v>
      </c>
      <c r="B492" s="105">
        <v>16996608.010173887</v>
      </c>
      <c r="C492" s="100">
        <v>396.97146056870531</v>
      </c>
    </row>
    <row r="493" spans="1:3">
      <c r="A493" s="103">
        <v>492</v>
      </c>
      <c r="B493" s="105">
        <v>1185902.5442505684</v>
      </c>
      <c r="C493" s="100">
        <v>571.25092285836627</v>
      </c>
    </row>
    <row r="494" spans="1:3">
      <c r="A494" s="103">
        <v>493</v>
      </c>
      <c r="B494" s="105">
        <v>12773618.637348477</v>
      </c>
      <c r="C494" s="100">
        <v>423.94382551822059</v>
      </c>
    </row>
    <row r="495" spans="1:3">
      <c r="A495" s="103">
        <v>494</v>
      </c>
      <c r="B495" s="105">
        <v>1856036.8555305034</v>
      </c>
      <c r="C495" s="100">
        <v>535.42584480365076</v>
      </c>
    </row>
    <row r="496" spans="1:3">
      <c r="A496" s="103">
        <v>495</v>
      </c>
      <c r="B496" s="105">
        <v>2759374.7813406903</v>
      </c>
      <c r="C496" s="100">
        <v>515.95849010066991</v>
      </c>
    </row>
    <row r="497" spans="1:3">
      <c r="A497" s="103">
        <v>496</v>
      </c>
      <c r="B497" s="105">
        <v>17306093.923179038</v>
      </c>
      <c r="C497" s="100">
        <v>395.04497530499702</v>
      </c>
    </row>
    <row r="498" spans="1:3">
      <c r="A498" s="103">
        <v>497</v>
      </c>
      <c r="B498" s="105">
        <v>1616216.3446181989</v>
      </c>
      <c r="C498" s="100">
        <v>647.68446462447025</v>
      </c>
    </row>
    <row r="499" spans="1:3">
      <c r="A499" s="103">
        <v>498</v>
      </c>
      <c r="B499" s="105">
        <v>3487358.8685753583</v>
      </c>
      <c r="C499" s="100">
        <v>504.61601035279034</v>
      </c>
    </row>
    <row r="500" spans="1:3">
      <c r="A500" s="103">
        <v>499</v>
      </c>
      <c r="B500" s="105">
        <v>18612373.538191482</v>
      </c>
      <c r="C500" s="100">
        <v>386.97983208530576</v>
      </c>
    </row>
    <row r="501" spans="1:3">
      <c r="A501" s="103">
        <v>500</v>
      </c>
      <c r="B501" s="105">
        <v>1360846.0664120715</v>
      </c>
      <c r="C501" s="100">
        <v>622.97157821942665</v>
      </c>
    </row>
    <row r="502" spans="1:3">
      <c r="A502" s="103">
        <v>501</v>
      </c>
      <c r="B502" s="105">
        <v>18580804.036979906</v>
      </c>
      <c r="C502" s="100">
        <v>387.17373602985111</v>
      </c>
    </row>
    <row r="503" spans="1:3">
      <c r="A503" s="103">
        <v>502</v>
      </c>
      <c r="B503" s="105">
        <v>1190350.3415490033</v>
      </c>
      <c r="C503" s="100">
        <v>601.63094984536565</v>
      </c>
    </row>
    <row r="504" spans="1:3">
      <c r="A504" s="103">
        <v>503</v>
      </c>
      <c r="B504" s="105">
        <v>17193592.522699155</v>
      </c>
      <c r="C504" s="100">
        <v>395.74421951209393</v>
      </c>
    </row>
    <row r="505" spans="1:3">
      <c r="A505" s="103">
        <v>504</v>
      </c>
      <c r="B505" s="105">
        <v>5248709.7074183179</v>
      </c>
      <c r="C505" s="100">
        <v>483.27037457156479</v>
      </c>
    </row>
    <row r="506" spans="1:3">
      <c r="A506" s="103">
        <v>505</v>
      </c>
      <c r="B506" s="105">
        <v>3049209.9665654479</v>
      </c>
      <c r="C506" s="100">
        <v>511.08512042932449</v>
      </c>
    </row>
    <row r="507" spans="1:3">
      <c r="A507" s="103">
        <v>506</v>
      </c>
      <c r="B507" s="105">
        <v>5482540.5236223908</v>
      </c>
      <c r="C507" s="100">
        <v>480.8810404864517</v>
      </c>
    </row>
    <row r="508" spans="1:3">
      <c r="A508" s="103">
        <v>507</v>
      </c>
      <c r="B508" s="105">
        <v>17250392.377093635</v>
      </c>
      <c r="C508" s="100">
        <v>395.39118418115714</v>
      </c>
    </row>
    <row r="509" spans="1:3">
      <c r="A509" s="103">
        <v>508</v>
      </c>
      <c r="B509" s="105">
        <v>2242839.1908372832</v>
      </c>
      <c r="C509" s="100">
        <v>525.99265343648972</v>
      </c>
    </row>
    <row r="510" spans="1:3">
      <c r="A510" s="103">
        <v>509</v>
      </c>
      <c r="B510" s="105">
        <v>3565315.1839637915</v>
      </c>
      <c r="C510" s="100">
        <v>503.52549009282399</v>
      </c>
    </row>
    <row r="511" spans="1:3">
      <c r="A511" s="103">
        <v>510</v>
      </c>
      <c r="B511" s="105">
        <v>1144833.8922394982</v>
      </c>
      <c r="C511" s="100">
        <v>581.09482239377439</v>
      </c>
    </row>
    <row r="512" spans="1:3">
      <c r="A512" s="103">
        <v>511</v>
      </c>
      <c r="B512" s="105">
        <v>2536844.4018881661</v>
      </c>
      <c r="C512" s="100">
        <v>519.9902618033766</v>
      </c>
    </row>
    <row r="513" spans="1:3">
      <c r="A513" s="103">
        <v>512</v>
      </c>
      <c r="B513" s="105">
        <v>2743592.6306457715</v>
      </c>
      <c r="C513" s="100">
        <v>516.23835323296407</v>
      </c>
    </row>
    <row r="514" spans="1:3">
      <c r="A514" s="103">
        <v>513</v>
      </c>
      <c r="B514" s="105">
        <v>1609273.0490838769</v>
      </c>
      <c r="C514" s="100">
        <v>647.02130363742879</v>
      </c>
    </row>
    <row r="515" spans="1:3">
      <c r="A515" s="103">
        <v>514</v>
      </c>
      <c r="B515" s="105">
        <v>1619016.7224816787</v>
      </c>
      <c r="C515" s="100">
        <v>647.95193146912004</v>
      </c>
    </row>
    <row r="516" spans="1:3">
      <c r="A516" s="103">
        <v>515</v>
      </c>
      <c r="B516" s="105">
        <v>2422669.8743962576</v>
      </c>
      <c r="C516" s="100">
        <v>522.19576335940314</v>
      </c>
    </row>
    <row r="517" spans="1:3">
      <c r="A517" s="103">
        <v>516</v>
      </c>
      <c r="B517" s="105">
        <v>1499768.3405637552</v>
      </c>
      <c r="C517" s="100">
        <v>636.56240119997528</v>
      </c>
    </row>
    <row r="518" spans="1:3">
      <c r="A518" s="103">
        <v>517</v>
      </c>
      <c r="B518" s="105">
        <v>5934417.5391668519</v>
      </c>
      <c r="C518" s="100">
        <v>476.45275571777148</v>
      </c>
    </row>
    <row r="519" spans="1:3">
      <c r="A519" s="103">
        <v>518</v>
      </c>
      <c r="B519" s="105">
        <v>7411101.7445344357</v>
      </c>
      <c r="C519" s="100">
        <v>463.22117229468245</v>
      </c>
    </row>
    <row r="520" spans="1:3">
      <c r="A520" s="103">
        <v>519</v>
      </c>
      <c r="B520" s="105">
        <v>1422945.7072237362</v>
      </c>
      <c r="C520" s="100">
        <v>551.09249832951116</v>
      </c>
    </row>
    <row r="521" spans="1:3">
      <c r="A521" s="103">
        <v>520</v>
      </c>
      <c r="B521" s="105">
        <v>1525782.0442075664</v>
      </c>
      <c r="C521" s="100">
        <v>639.04699562631879</v>
      </c>
    </row>
    <row r="522" spans="1:3">
      <c r="A522" s="103">
        <v>521</v>
      </c>
      <c r="B522" s="105">
        <v>1171143.496062577</v>
      </c>
      <c r="C522" s="100">
        <v>598.2555193338801</v>
      </c>
    </row>
    <row r="523" spans="1:3">
      <c r="A523" s="103">
        <v>522</v>
      </c>
      <c r="B523" s="105">
        <v>7117693.4321972756</v>
      </c>
      <c r="C523" s="100">
        <v>465.69939909395731</v>
      </c>
    </row>
    <row r="524" spans="1:3">
      <c r="A524" s="103">
        <v>523</v>
      </c>
      <c r="B524" s="105">
        <v>5323477.8348902715</v>
      </c>
      <c r="C524" s="100">
        <v>482.49729175795676</v>
      </c>
    </row>
    <row r="525" spans="1:3">
      <c r="A525" s="103">
        <v>524</v>
      </c>
      <c r="B525" s="105">
        <v>1206777.7460992124</v>
      </c>
      <c r="C525" s="100">
        <v>567.99256806959977</v>
      </c>
    </row>
    <row r="526" spans="1:3">
      <c r="A526" s="103">
        <v>525</v>
      </c>
      <c r="B526" s="105">
        <v>1536837.3154627755</v>
      </c>
      <c r="C526" s="100">
        <v>640.10289545967373</v>
      </c>
    </row>
    <row r="527" spans="1:3">
      <c r="A527" s="103">
        <v>526</v>
      </c>
      <c r="B527" s="105">
        <v>3831525.1341142892</v>
      </c>
      <c r="C527" s="100">
        <v>499.93344936377065</v>
      </c>
    </row>
    <row r="528" spans="1:3">
      <c r="A528" s="103">
        <v>527</v>
      </c>
      <c r="B528" s="105">
        <v>4466087.0959767178</v>
      </c>
      <c r="C528" s="100">
        <v>491.91952555622885</v>
      </c>
    </row>
    <row r="529" spans="1:3">
      <c r="A529" s="103">
        <v>528</v>
      </c>
      <c r="B529" s="105">
        <v>1162091.9631250822</v>
      </c>
      <c r="C529" s="100">
        <v>575.94847379855275</v>
      </c>
    </row>
    <row r="530" spans="1:3">
      <c r="A530" s="103">
        <v>529</v>
      </c>
      <c r="B530" s="105">
        <v>9916914.773626769</v>
      </c>
      <c r="C530" s="100">
        <v>443.7379720926927</v>
      </c>
    </row>
    <row r="531" spans="1:3">
      <c r="A531" s="103">
        <v>530</v>
      </c>
      <c r="B531" s="105">
        <v>1888708.2130790895</v>
      </c>
      <c r="C531" s="100">
        <v>534.55577518630571</v>
      </c>
    </row>
    <row r="532" spans="1:3">
      <c r="A532" s="103">
        <v>531</v>
      </c>
      <c r="B532" s="105">
        <v>1339759.001939737</v>
      </c>
      <c r="C532" s="100">
        <v>620.85373311669275</v>
      </c>
    </row>
    <row r="533" spans="1:3">
      <c r="A533" s="103">
        <v>532</v>
      </c>
      <c r="B533" s="105">
        <v>1171038.3945457074</v>
      </c>
      <c r="C533" s="100">
        <v>598.23320478677431</v>
      </c>
    </row>
    <row r="534" spans="1:3">
      <c r="A534" s="103">
        <v>533</v>
      </c>
      <c r="B534" s="105">
        <v>15323883.183454366</v>
      </c>
      <c r="C534" s="100">
        <v>407.4555922553202</v>
      </c>
    </row>
    <row r="535" spans="1:3">
      <c r="A535" s="103">
        <v>534</v>
      </c>
      <c r="B535" s="105">
        <v>1454739.5809728343</v>
      </c>
      <c r="C535" s="100">
        <v>549.5851211233927</v>
      </c>
    </row>
    <row r="536" spans="1:3">
      <c r="A536" s="103">
        <v>535</v>
      </c>
      <c r="B536" s="105">
        <v>16915727.760985613</v>
      </c>
      <c r="C536" s="100">
        <v>397.47567008923539</v>
      </c>
    </row>
    <row r="537" spans="1:3">
      <c r="A537" s="103">
        <v>536</v>
      </c>
      <c r="B537" s="105">
        <v>1336451.9319367097</v>
      </c>
      <c r="C537" s="100">
        <v>620.50598653382906</v>
      </c>
    </row>
    <row r="538" spans="1:3">
      <c r="A538" s="103">
        <v>537</v>
      </c>
      <c r="B538" s="105">
        <v>17497999.258203</v>
      </c>
      <c r="C538" s="100">
        <v>393.85264139429324</v>
      </c>
    </row>
    <row r="539" spans="1:3">
      <c r="A539" s="103">
        <v>538</v>
      </c>
      <c r="B539" s="105">
        <v>17912906.568658192</v>
      </c>
      <c r="C539" s="100">
        <v>391.28658283189247</v>
      </c>
    </row>
    <row r="540" spans="1:3">
      <c r="A540" s="103">
        <v>539</v>
      </c>
      <c r="B540" s="105">
        <v>2616359.1825527619</v>
      </c>
      <c r="C540" s="100">
        <v>518.52633057419507</v>
      </c>
    </row>
    <row r="541" spans="1:3">
      <c r="A541" s="103">
        <v>540</v>
      </c>
      <c r="B541" s="105">
        <v>1446852.4228084302</v>
      </c>
      <c r="C541" s="100">
        <v>631.50834983843765</v>
      </c>
    </row>
    <row r="542" spans="1:3">
      <c r="A542" s="103">
        <v>541</v>
      </c>
      <c r="B542" s="105">
        <v>16156430.459433617</v>
      </c>
      <c r="C542" s="100">
        <v>402.22545964607292</v>
      </c>
    </row>
    <row r="543" spans="1:3">
      <c r="A543" s="103">
        <v>542</v>
      </c>
      <c r="B543" s="105">
        <v>3365402.4937928533</v>
      </c>
      <c r="C543" s="100">
        <v>506.35875900199579</v>
      </c>
    </row>
    <row r="544" spans="1:3">
      <c r="A544" s="103">
        <v>543</v>
      </c>
      <c r="B544" s="105">
        <v>4175218.7055893196</v>
      </c>
      <c r="C544" s="100">
        <v>495.50436744117383</v>
      </c>
    </row>
    <row r="545" spans="1:3">
      <c r="A545" s="103">
        <v>544</v>
      </c>
      <c r="B545" s="105">
        <v>1236723.887624271</v>
      </c>
      <c r="C545" s="100">
        <v>564.53377984535587</v>
      </c>
    </row>
    <row r="546" spans="1:3">
      <c r="A546" s="103">
        <v>545</v>
      </c>
      <c r="B546" s="105">
        <v>1795771.1378725884</v>
      </c>
      <c r="C546" s="100">
        <v>537.09174205273939</v>
      </c>
    </row>
    <row r="547" spans="1:3">
      <c r="A547" s="103">
        <v>546</v>
      </c>
      <c r="B547" s="105">
        <v>8698221.9499822836</v>
      </c>
      <c r="C547" s="100">
        <v>452.88954454003346</v>
      </c>
    </row>
    <row r="548" spans="1:3">
      <c r="A548" s="103">
        <v>547</v>
      </c>
      <c r="B548" s="105">
        <v>8642754.3436882384</v>
      </c>
      <c r="C548" s="100">
        <v>453.32121369443894</v>
      </c>
    </row>
    <row r="549" spans="1:3">
      <c r="A549" s="103">
        <v>548</v>
      </c>
      <c r="B549" s="105">
        <v>12212544.457385674</v>
      </c>
      <c r="C549" s="100">
        <v>427.69969271016294</v>
      </c>
    </row>
    <row r="550" spans="1:3">
      <c r="A550" s="103">
        <v>549</v>
      </c>
      <c r="B550" s="105">
        <v>1332603.981491524</v>
      </c>
      <c r="C550" s="100">
        <v>620.10136503591264</v>
      </c>
    </row>
    <row r="551" spans="1:3">
      <c r="A551" s="103">
        <v>550</v>
      </c>
      <c r="B551" s="105">
        <v>19577385.503870063</v>
      </c>
      <c r="C551" s="100">
        <v>381.05832871657719</v>
      </c>
    </row>
    <row r="552" spans="1:3">
      <c r="A552" s="103">
        <v>551</v>
      </c>
      <c r="B552" s="105">
        <v>19616135.388474066</v>
      </c>
      <c r="C552" s="100">
        <v>380.82102156608414</v>
      </c>
    </row>
    <row r="553" spans="1:3">
      <c r="A553" s="103">
        <v>552</v>
      </c>
      <c r="B553" s="105">
        <v>3753925.6963966275</v>
      </c>
      <c r="C553" s="100">
        <v>500.96724427908998</v>
      </c>
    </row>
    <row r="554" spans="1:3">
      <c r="A554" s="103">
        <v>553</v>
      </c>
      <c r="B554" s="105">
        <v>12434573.143670868</v>
      </c>
      <c r="C554" s="100">
        <v>426.20395497568137</v>
      </c>
    </row>
    <row r="555" spans="1:3">
      <c r="A555" s="103">
        <v>554</v>
      </c>
      <c r="B555" s="105">
        <v>1612066.0165930258</v>
      </c>
      <c r="C555" s="100">
        <v>647.28806271184612</v>
      </c>
    </row>
    <row r="556" spans="1:3">
      <c r="A556" s="103">
        <v>555</v>
      </c>
      <c r="B556" s="105">
        <v>9725554.4713845439</v>
      </c>
      <c r="C556" s="100">
        <v>445.14094377734745</v>
      </c>
    </row>
    <row r="557" spans="1:3">
      <c r="A557" s="103">
        <v>556</v>
      </c>
      <c r="B557" s="105">
        <v>1519694.559579643</v>
      </c>
      <c r="C557" s="100">
        <v>546.59150531217063</v>
      </c>
    </row>
    <row r="558" spans="1:3">
      <c r="A558" s="103">
        <v>557</v>
      </c>
      <c r="B558" s="105">
        <v>19229607.76006506</v>
      </c>
      <c r="C558" s="100">
        <v>383.18869995660555</v>
      </c>
    </row>
    <row r="559" spans="1:3">
      <c r="A559" s="103">
        <v>558</v>
      </c>
      <c r="B559" s="105">
        <v>4500411.281098092</v>
      </c>
      <c r="C559" s="100">
        <v>491.51134164468914</v>
      </c>
    </row>
    <row r="560" spans="1:3">
      <c r="A560" s="103">
        <v>559</v>
      </c>
      <c r="B560" s="105">
        <v>6279782.7114203777</v>
      </c>
      <c r="C560" s="100">
        <v>473.20934196245361</v>
      </c>
    </row>
    <row r="561" spans="1:3">
      <c r="A561" s="103">
        <v>560</v>
      </c>
      <c r="B561" s="105">
        <v>2711026.3384191901</v>
      </c>
      <c r="C561" s="100">
        <v>516.81730953921442</v>
      </c>
    </row>
    <row r="562" spans="1:3">
      <c r="A562" s="103">
        <v>561</v>
      </c>
      <c r="B562" s="105">
        <v>1621662.4764387265</v>
      </c>
      <c r="C562" s="100">
        <v>542.54927226088444</v>
      </c>
    </row>
    <row r="563" spans="1:3">
      <c r="A563" s="103">
        <v>562</v>
      </c>
      <c r="B563" s="105">
        <v>1614969.8953001795</v>
      </c>
      <c r="C563" s="100">
        <v>542.79308213842717</v>
      </c>
    </row>
    <row r="564" spans="1:3">
      <c r="A564" s="103">
        <v>563</v>
      </c>
      <c r="B564" s="105">
        <v>5940864.4619899066</v>
      </c>
      <c r="C564" s="100">
        <v>476.39062867890607</v>
      </c>
    </row>
    <row r="565" spans="1:3">
      <c r="A565" s="103">
        <v>564</v>
      </c>
      <c r="B565" s="105">
        <v>12478827.275691954</v>
      </c>
      <c r="C565" s="100">
        <v>425.90732548754073</v>
      </c>
    </row>
    <row r="566" spans="1:3">
      <c r="A566" s="103">
        <v>565</v>
      </c>
      <c r="B566" s="105">
        <v>2346186.5304016899</v>
      </c>
      <c r="C566" s="100">
        <v>523.76943495858904</v>
      </c>
    </row>
    <row r="567" spans="1:3">
      <c r="A567" s="103">
        <v>566</v>
      </c>
      <c r="B567" s="105">
        <v>1294974.6897309523</v>
      </c>
      <c r="C567" s="100">
        <v>616.09907970442396</v>
      </c>
    </row>
    <row r="568" spans="1:3">
      <c r="A568" s="103">
        <v>567</v>
      </c>
      <c r="B568" s="105">
        <v>17954501.084308941</v>
      </c>
      <c r="C568" s="100">
        <v>391.02958860482534</v>
      </c>
    </row>
    <row r="569" spans="1:3">
      <c r="A569" s="103">
        <v>568</v>
      </c>
      <c r="B569" s="105">
        <v>1586437.1097094277</v>
      </c>
      <c r="C569" s="100">
        <v>644.84022060262055</v>
      </c>
    </row>
    <row r="570" spans="1:3">
      <c r="A570" s="103">
        <v>569</v>
      </c>
      <c r="B570" s="105">
        <v>1162848.8185732295</v>
      </c>
      <c r="C570" s="100">
        <v>596.43707294875617</v>
      </c>
    </row>
    <row r="571" spans="1:3">
      <c r="A571" s="103">
        <v>570</v>
      </c>
      <c r="B571" s="105">
        <v>1145053.6955673194</v>
      </c>
      <c r="C571" s="100">
        <v>591.48877977323195</v>
      </c>
    </row>
    <row r="572" spans="1:3">
      <c r="A572" s="103">
        <v>571</v>
      </c>
      <c r="B572" s="105">
        <v>1138846.6692583631</v>
      </c>
      <c r="C572" s="100">
        <v>583.61857250827302</v>
      </c>
    </row>
    <row r="573" spans="1:3">
      <c r="A573" s="103">
        <v>572</v>
      </c>
      <c r="B573" s="105">
        <v>1698820.6530167856</v>
      </c>
      <c r="C573" s="100">
        <v>539.98571618552592</v>
      </c>
    </row>
    <row r="574" spans="1:3">
      <c r="A574" s="103">
        <v>573</v>
      </c>
      <c r="B574" s="105">
        <v>16634816.528822448</v>
      </c>
      <c r="C574" s="100">
        <v>399.23056006488883</v>
      </c>
    </row>
    <row r="575" spans="1:3">
      <c r="A575" s="103">
        <v>574</v>
      </c>
      <c r="B575" s="105">
        <v>1953659.5945221179</v>
      </c>
      <c r="C575" s="100">
        <v>532.90910106380898</v>
      </c>
    </row>
    <row r="576" spans="1:3">
      <c r="A576" s="103">
        <v>575</v>
      </c>
      <c r="B576" s="105">
        <v>6503151.7757986393</v>
      </c>
      <c r="C576" s="100">
        <v>471.14190234250475</v>
      </c>
    </row>
    <row r="577" spans="1:3">
      <c r="A577" s="103">
        <v>576</v>
      </c>
      <c r="B577" s="105">
        <v>1379279.9626089302</v>
      </c>
      <c r="C577" s="100">
        <v>624.81681307396707</v>
      </c>
    </row>
    <row r="578" spans="1:3">
      <c r="A578" s="103">
        <v>577</v>
      </c>
      <c r="B578" s="105">
        <v>1431753.6307737315</v>
      </c>
      <c r="C578" s="100">
        <v>630.06624935756724</v>
      </c>
    </row>
    <row r="579" spans="1:3">
      <c r="A579" s="103">
        <v>578</v>
      </c>
      <c r="B579" s="105">
        <v>3009536.3813972534</v>
      </c>
      <c r="C579" s="100">
        <v>511.71515989523158</v>
      </c>
    </row>
    <row r="580" spans="1:3">
      <c r="A580" s="103">
        <v>579</v>
      </c>
      <c r="B580" s="105">
        <v>1440728.7742115066</v>
      </c>
      <c r="C580" s="100">
        <v>550.24569664255046</v>
      </c>
    </row>
    <row r="581" spans="1:3">
      <c r="A581" s="103">
        <v>580</v>
      </c>
      <c r="B581" s="105">
        <v>1168380.7981510938</v>
      </c>
      <c r="C581" s="100">
        <v>597.66895926774896</v>
      </c>
    </row>
    <row r="582" spans="1:3">
      <c r="A582" s="103">
        <v>581</v>
      </c>
      <c r="B582" s="105">
        <v>1415047.6134009729</v>
      </c>
      <c r="C582" s="100">
        <v>628.3971584985951</v>
      </c>
    </row>
    <row r="583" spans="1:3">
      <c r="A583" s="103">
        <v>582</v>
      </c>
      <c r="B583" s="105">
        <v>1296619.8615999655</v>
      </c>
      <c r="C583" s="100">
        <v>558.83066194636308</v>
      </c>
    </row>
    <row r="584" spans="1:3">
      <c r="A584" s="103">
        <v>583</v>
      </c>
      <c r="B584" s="105">
        <v>15822332.721976649</v>
      </c>
      <c r="C584" s="100">
        <v>404.32077314533331</v>
      </c>
    </row>
    <row r="585" spans="1:3">
      <c r="A585" s="103">
        <v>584</v>
      </c>
      <c r="B585" s="105">
        <v>3117002.65158012</v>
      </c>
      <c r="C585" s="100">
        <v>510.04493419641858</v>
      </c>
    </row>
    <row r="586" spans="1:3">
      <c r="A586" s="103">
        <v>585</v>
      </c>
      <c r="B586" s="105">
        <v>1862230.287203677</v>
      </c>
      <c r="C586" s="100">
        <v>535.25648654077975</v>
      </c>
    </row>
    <row r="587" spans="1:3">
      <c r="A587" s="103">
        <v>586</v>
      </c>
      <c r="B587" s="105">
        <v>2221065.4231957379</v>
      </c>
      <c r="C587" s="100">
        <v>526.48970931698091</v>
      </c>
    </row>
    <row r="588" spans="1:3">
      <c r="A588" s="103">
        <v>587</v>
      </c>
      <c r="B588" s="105">
        <v>3192033.5545338215</v>
      </c>
      <c r="C588" s="100">
        <v>508.90721422895194</v>
      </c>
    </row>
    <row r="589" spans="1:3">
      <c r="A589" s="103">
        <v>588</v>
      </c>
      <c r="B589" s="105">
        <v>3550215.5921320473</v>
      </c>
      <c r="C589" s="100">
        <v>503.73355943045277</v>
      </c>
    </row>
    <row r="590" spans="1:3">
      <c r="A590" s="103">
        <v>589</v>
      </c>
      <c r="B590" s="105">
        <v>1512202.7555857378</v>
      </c>
      <c r="C590" s="100">
        <v>637.75002441124525</v>
      </c>
    </row>
    <row r="591" spans="1:3">
      <c r="A591" s="103">
        <v>590</v>
      </c>
      <c r="B591" s="105">
        <v>1187561.2149747859</v>
      </c>
      <c r="C591" s="100">
        <v>570.9420456285319</v>
      </c>
    </row>
    <row r="592" spans="1:3">
      <c r="A592" s="103">
        <v>591</v>
      </c>
      <c r="B592" s="105">
        <v>4695971.9924976844</v>
      </c>
      <c r="C592" s="100">
        <v>489.23348207549822</v>
      </c>
    </row>
    <row r="593" spans="1:3">
      <c r="A593" s="103">
        <v>592</v>
      </c>
      <c r="B593" s="105">
        <v>1182089.8372002139</v>
      </c>
      <c r="C593" s="100">
        <v>600.287778406538</v>
      </c>
    </row>
    <row r="594" spans="1:3">
      <c r="A594" s="103">
        <v>593</v>
      </c>
      <c r="B594" s="105">
        <v>1184315.4344046065</v>
      </c>
      <c r="C594" s="100">
        <v>600.64966413083005</v>
      </c>
    </row>
    <row r="595" spans="1:3">
      <c r="A595" s="103">
        <v>594</v>
      </c>
      <c r="B595" s="105">
        <v>1411710.6700414713</v>
      </c>
      <c r="C595" s="100">
        <v>628.06313013428041</v>
      </c>
    </row>
    <row r="596" spans="1:3">
      <c r="A596" s="103">
        <v>595</v>
      </c>
      <c r="B596" s="105">
        <v>10098675.503610983</v>
      </c>
      <c r="C596" s="100">
        <v>442.41888597114888</v>
      </c>
    </row>
    <row r="597" spans="1:3">
      <c r="A597" s="103">
        <v>596</v>
      </c>
      <c r="B597" s="105">
        <v>6664405.9599501789</v>
      </c>
      <c r="C597" s="100">
        <v>469.66778444669575</v>
      </c>
    </row>
    <row r="598" spans="1:3">
      <c r="A598" s="103">
        <v>597</v>
      </c>
      <c r="B598" s="105">
        <v>5995930.1085431436</v>
      </c>
      <c r="C598" s="100">
        <v>475.86252144438333</v>
      </c>
    </row>
    <row r="599" spans="1:3">
      <c r="A599" s="103">
        <v>598</v>
      </c>
      <c r="B599" s="105">
        <v>6658905.4710457949</v>
      </c>
      <c r="C599" s="100">
        <v>469.7173517973709</v>
      </c>
    </row>
    <row r="600" spans="1:3">
      <c r="A600" s="103">
        <v>599</v>
      </c>
      <c r="B600" s="105">
        <v>1139578.560875315</v>
      </c>
      <c r="C600" s="100">
        <v>583.25444732571691</v>
      </c>
    </row>
    <row r="601" spans="1:3">
      <c r="A601" s="103">
        <v>600</v>
      </c>
      <c r="B601" s="105">
        <v>1283407.9938061042</v>
      </c>
      <c r="C601" s="100">
        <v>614.80795249194273</v>
      </c>
    </row>
    <row r="602" spans="1:3">
      <c r="A602" s="103">
        <v>601</v>
      </c>
      <c r="B602" s="105">
        <v>4433123.6800777158</v>
      </c>
      <c r="C602" s="100">
        <v>492.31695486899326</v>
      </c>
    </row>
    <row r="603" spans="1:3">
      <c r="A603" s="103">
        <v>602</v>
      </c>
      <c r="B603" s="105">
        <v>1397161.99828107</v>
      </c>
      <c r="C603" s="100">
        <v>626.60680663474227</v>
      </c>
    </row>
    <row r="604" spans="1:3">
      <c r="A604" s="103">
        <v>603</v>
      </c>
      <c r="B604" s="105">
        <v>6524449.2135141874</v>
      </c>
      <c r="C604" s="100">
        <v>470.94535338363858</v>
      </c>
    </row>
    <row r="605" spans="1:3">
      <c r="A605" s="103">
        <v>604</v>
      </c>
      <c r="B605" s="105">
        <v>1147745.7371132716</v>
      </c>
      <c r="C605" s="100">
        <v>592.4536692162294</v>
      </c>
    </row>
    <row r="606" spans="1:3">
      <c r="A606" s="103">
        <v>605</v>
      </c>
      <c r="B606" s="105">
        <v>1465183.0370239506</v>
      </c>
      <c r="C606" s="100">
        <v>633.25912483514242</v>
      </c>
    </row>
    <row r="607" spans="1:3">
      <c r="A607" s="103">
        <v>606</v>
      </c>
      <c r="B607" s="105">
        <v>1223663.1400262888</v>
      </c>
      <c r="C607" s="100">
        <v>565.95188490485396</v>
      </c>
    </row>
    <row r="608" spans="1:3">
      <c r="A608" s="103">
        <v>607</v>
      </c>
      <c r="B608" s="105">
        <v>3529140.2454215172</v>
      </c>
      <c r="C608" s="100">
        <v>504.02462497634099</v>
      </c>
    </row>
    <row r="609" spans="1:3">
      <c r="A609" s="103">
        <v>608</v>
      </c>
      <c r="B609" s="105">
        <v>13131175.665070776</v>
      </c>
      <c r="C609" s="100">
        <v>421.58938807835307</v>
      </c>
    </row>
    <row r="610" spans="1:3">
      <c r="A610" s="103">
        <v>609</v>
      </c>
      <c r="B610" s="105">
        <v>12715600.706078261</v>
      </c>
      <c r="C610" s="100">
        <v>424.32940393748197</v>
      </c>
    </row>
    <row r="611" spans="1:3">
      <c r="A611" s="103">
        <v>610</v>
      </c>
      <c r="B611" s="105">
        <v>18095435.068905983</v>
      </c>
      <c r="C611" s="100">
        <v>390.16130678921996</v>
      </c>
    </row>
    <row r="612" spans="1:3">
      <c r="A612" s="103">
        <v>611</v>
      </c>
      <c r="B612" s="105">
        <v>19883058.490011789</v>
      </c>
      <c r="C612" s="100">
        <v>379.1863648110006</v>
      </c>
    </row>
    <row r="613" spans="1:3">
      <c r="A613" s="103">
        <v>612</v>
      </c>
      <c r="B613" s="105">
        <v>11357336.357518796</v>
      </c>
      <c r="C613" s="100">
        <v>433.52855808591869</v>
      </c>
    </row>
    <row r="614" spans="1:3">
      <c r="A614" s="103">
        <v>613</v>
      </c>
      <c r="B614" s="105">
        <v>1195775.0827868632</v>
      </c>
      <c r="C614" s="100">
        <v>602.51302159135832</v>
      </c>
    </row>
    <row r="615" spans="1:3">
      <c r="A615" s="103">
        <v>614</v>
      </c>
      <c r="B615" s="105">
        <v>2200983.3191176779</v>
      </c>
      <c r="C615" s="100">
        <v>526.94851909715146</v>
      </c>
    </row>
    <row r="616" spans="1:3">
      <c r="A616" s="103">
        <v>615</v>
      </c>
      <c r="B616" s="105">
        <v>10111809.998480201</v>
      </c>
      <c r="C616" s="100">
        <v>442.32393552750534</v>
      </c>
    </row>
    <row r="617" spans="1:3">
      <c r="A617" s="103">
        <v>616</v>
      </c>
      <c r="B617" s="105">
        <v>8419210.7509671804</v>
      </c>
      <c r="C617" s="100">
        <v>455.07254356149235</v>
      </c>
    </row>
    <row r="618" spans="1:3">
      <c r="A618" s="103">
        <v>617</v>
      </c>
      <c r="B618" s="105">
        <v>17590941.473943468</v>
      </c>
      <c r="C618" s="100">
        <v>393.27668417956528</v>
      </c>
    </row>
    <row r="619" spans="1:3">
      <c r="A619" s="103">
        <v>618</v>
      </c>
      <c r="B619" s="105">
        <v>1906854.7234411982</v>
      </c>
      <c r="C619" s="100">
        <v>534.08431479757849</v>
      </c>
    </row>
    <row r="620" spans="1:3">
      <c r="A620" s="103">
        <v>619</v>
      </c>
      <c r="B620" s="105">
        <v>1262600.5039679969</v>
      </c>
      <c r="C620" s="100">
        <v>612.27763370111472</v>
      </c>
    </row>
    <row r="621" spans="1:3">
      <c r="A621" s="103">
        <v>620</v>
      </c>
      <c r="B621" s="105">
        <v>9235274.8482209463</v>
      </c>
      <c r="C621" s="100">
        <v>448.79281510170216</v>
      </c>
    </row>
    <row r="622" spans="1:3">
      <c r="A622" s="103">
        <v>621</v>
      </c>
      <c r="B622" s="105">
        <v>1795341.4733905941</v>
      </c>
      <c r="C622" s="100">
        <v>537.1041421820895</v>
      </c>
    </row>
    <row r="623" spans="1:3">
      <c r="A623" s="103">
        <v>622</v>
      </c>
      <c r="B623" s="105">
        <v>1649016.9219021783</v>
      </c>
      <c r="C623" s="100">
        <v>650.81728002886166</v>
      </c>
    </row>
    <row r="624" spans="1:3">
      <c r="A624" s="103">
        <v>623</v>
      </c>
      <c r="B624" s="105">
        <v>11252689.427635089</v>
      </c>
      <c r="C624" s="100">
        <v>434.25409492629308</v>
      </c>
    </row>
    <row r="625" spans="1:3">
      <c r="A625" s="103">
        <v>624</v>
      </c>
      <c r="B625" s="105">
        <v>1549099.5900009249</v>
      </c>
      <c r="C625" s="100">
        <v>545.3590871730629</v>
      </c>
    </row>
    <row r="626" spans="1:3">
      <c r="A626" s="103">
        <v>625</v>
      </c>
      <c r="B626" s="105">
        <v>1184112.8033918573</v>
      </c>
      <c r="C626" s="100">
        <v>600.616715998676</v>
      </c>
    </row>
    <row r="627" spans="1:3">
      <c r="A627" s="103">
        <v>626</v>
      </c>
      <c r="B627" s="105">
        <v>1221776.5603243506</v>
      </c>
      <c r="C627" s="100">
        <v>606.47006943052168</v>
      </c>
    </row>
    <row r="628" spans="1:3">
      <c r="A628" s="103">
        <v>627</v>
      </c>
      <c r="B628" s="105">
        <v>1166216.9686667402</v>
      </c>
      <c r="C628" s="100">
        <v>575.10491438308031</v>
      </c>
    </row>
    <row r="629" spans="1:3">
      <c r="A629" s="103">
        <v>628</v>
      </c>
      <c r="B629" s="105">
        <v>14188196.25665427</v>
      </c>
      <c r="C629" s="100">
        <v>414.70807464174368</v>
      </c>
    </row>
    <row r="630" spans="1:3">
      <c r="A630" s="103">
        <v>629</v>
      </c>
      <c r="B630" s="105">
        <v>1488511.2333520988</v>
      </c>
      <c r="C630" s="100">
        <v>635.48722381586549</v>
      </c>
    </row>
    <row r="631" spans="1:3">
      <c r="A631" s="103">
        <v>630</v>
      </c>
      <c r="B631" s="105">
        <v>11381102.466432422</v>
      </c>
      <c r="C631" s="100">
        <v>433.3641663800758</v>
      </c>
    </row>
    <row r="632" spans="1:3">
      <c r="A632" s="103">
        <v>631</v>
      </c>
      <c r="B632" s="105">
        <v>10984105.111995928</v>
      </c>
      <c r="C632" s="100">
        <v>436.12809954589608</v>
      </c>
    </row>
    <row r="633" spans="1:3">
      <c r="A633" s="103">
        <v>632</v>
      </c>
      <c r="B633" s="105">
        <v>12554276.187833352</v>
      </c>
      <c r="C633" s="100">
        <v>425.40382924368782</v>
      </c>
    </row>
    <row r="634" spans="1:3">
      <c r="A634" s="103">
        <v>633</v>
      </c>
      <c r="B634" s="105">
        <v>4913600.7671516594</v>
      </c>
      <c r="C634" s="100">
        <v>486.79977488182476</v>
      </c>
    </row>
    <row r="635" spans="1:3">
      <c r="A635" s="103">
        <v>634</v>
      </c>
      <c r="B635" s="105">
        <v>1136203.9209129708</v>
      </c>
      <c r="C635" s="100">
        <v>587.23253400960596</v>
      </c>
    </row>
    <row r="636" spans="1:3">
      <c r="A636" s="103">
        <v>635</v>
      </c>
      <c r="B636" s="105">
        <v>10722698.398699513</v>
      </c>
      <c r="C636" s="100">
        <v>437.96090315327092</v>
      </c>
    </row>
    <row r="637" spans="1:3">
      <c r="A637" s="103">
        <v>636</v>
      </c>
      <c r="B637" s="105">
        <v>7405736.4310288867</v>
      </c>
      <c r="C637" s="100">
        <v>463.26620976220175</v>
      </c>
    </row>
    <row r="638" spans="1:3">
      <c r="A638" s="103">
        <v>637</v>
      </c>
      <c r="B638" s="105">
        <v>9282228.9727824721</v>
      </c>
      <c r="C638" s="100">
        <v>448.44243733465782</v>
      </c>
    </row>
    <row r="639" spans="1:3">
      <c r="A639" s="103">
        <v>638</v>
      </c>
      <c r="B639" s="105">
        <v>1136878.177245273</v>
      </c>
      <c r="C639" s="100">
        <v>587.73198314464275</v>
      </c>
    </row>
    <row r="640" spans="1:3">
      <c r="A640" s="103">
        <v>639</v>
      </c>
      <c r="B640" s="105">
        <v>1688690.1596356239</v>
      </c>
      <c r="C640" s="100">
        <v>540.3043701719979</v>
      </c>
    </row>
    <row r="641" spans="1:3">
      <c r="A641" s="103">
        <v>640</v>
      </c>
      <c r="B641" s="105">
        <v>9490269.7880033292</v>
      </c>
      <c r="C641" s="100">
        <v>446.89040234959236</v>
      </c>
    </row>
    <row r="642" spans="1:3">
      <c r="A642" s="103">
        <v>641</v>
      </c>
      <c r="B642" s="105">
        <v>1626224.7930466726</v>
      </c>
      <c r="C642" s="100">
        <v>648.64038137981686</v>
      </c>
    </row>
    <row r="643" spans="1:3">
      <c r="A643" s="103">
        <v>642</v>
      </c>
      <c r="B643" s="105">
        <v>1143410.2265571838</v>
      </c>
      <c r="C643" s="100">
        <v>590.87888595549339</v>
      </c>
    </row>
    <row r="644" spans="1:3">
      <c r="A644" s="103">
        <v>643</v>
      </c>
      <c r="B644" s="105">
        <v>19626796.22323443</v>
      </c>
      <c r="C644" s="100">
        <v>380.75573382794659</v>
      </c>
    </row>
    <row r="645" spans="1:3">
      <c r="A645" s="103">
        <v>644</v>
      </c>
      <c r="B645" s="105">
        <v>1222199.5267969044</v>
      </c>
      <c r="C645" s="100">
        <v>566.11689269222177</v>
      </c>
    </row>
    <row r="646" spans="1:3">
      <c r="A646" s="103">
        <v>645</v>
      </c>
      <c r="B646" s="105">
        <v>12938242.878927581</v>
      </c>
      <c r="C646" s="100">
        <v>422.85659849637028</v>
      </c>
    </row>
    <row r="647" spans="1:3">
      <c r="A647" s="103">
        <v>646</v>
      </c>
      <c r="B647" s="105">
        <v>1221327.6833688316</v>
      </c>
      <c r="C647" s="100">
        <v>606.40236551566159</v>
      </c>
    </row>
    <row r="648" spans="1:3">
      <c r="A648" s="103">
        <v>647</v>
      </c>
      <c r="B648" s="105">
        <v>4210698.5886887545</v>
      </c>
      <c r="C648" s="100">
        <v>495.05689760765847</v>
      </c>
    </row>
    <row r="649" spans="1:3">
      <c r="A649" s="103">
        <v>648</v>
      </c>
      <c r="B649" s="105">
        <v>8762040.9426598065</v>
      </c>
      <c r="C649" s="100">
        <v>452.39562771720608</v>
      </c>
    </row>
    <row r="650" spans="1:3">
      <c r="A650" s="103">
        <v>649</v>
      </c>
      <c r="B650" s="105">
        <v>20281897.370007269</v>
      </c>
      <c r="C650" s="100">
        <v>376.75045875308592</v>
      </c>
    </row>
    <row r="651" spans="1:3">
      <c r="A651" s="103">
        <v>650</v>
      </c>
      <c r="B651" s="105">
        <v>1205347.4748515999</v>
      </c>
      <c r="C651" s="100">
        <v>568.18827505465049</v>
      </c>
    </row>
    <row r="652" spans="1:3">
      <c r="A652" s="103">
        <v>651</v>
      </c>
      <c r="B652" s="105">
        <v>1581689.484600269</v>
      </c>
      <c r="C652" s="100">
        <v>644.38677025790639</v>
      </c>
    </row>
    <row r="653" spans="1:3">
      <c r="A653" s="103">
        <v>652</v>
      </c>
      <c r="B653" s="105">
        <v>15731432.948269373</v>
      </c>
      <c r="C653" s="100">
        <v>404.89085639216512</v>
      </c>
    </row>
    <row r="654" spans="1:3">
      <c r="A654" s="103">
        <v>653</v>
      </c>
      <c r="B654" s="105">
        <v>1153623.5701853735</v>
      </c>
      <c r="C654" s="100">
        <v>578.10331298974495</v>
      </c>
    </row>
    <row r="655" spans="1:3">
      <c r="A655" s="103">
        <v>654</v>
      </c>
      <c r="B655" s="105">
        <v>17742668.495473947</v>
      </c>
      <c r="C655" s="100">
        <v>392.3384090486627</v>
      </c>
    </row>
    <row r="656" spans="1:3">
      <c r="A656" s="103">
        <v>655</v>
      </c>
      <c r="B656" s="105">
        <v>4654032.6912586074</v>
      </c>
      <c r="C656" s="100">
        <v>489.71306242128514</v>
      </c>
    </row>
    <row r="657" spans="1:3">
      <c r="A657" s="103">
        <v>656</v>
      </c>
      <c r="B657" s="105">
        <v>12423989.736550989</v>
      </c>
      <c r="C657" s="100">
        <v>426.27503703035183</v>
      </c>
    </row>
    <row r="658" spans="1:3">
      <c r="A658" s="103">
        <v>657</v>
      </c>
      <c r="B658" s="105">
        <v>1648168.5321949692</v>
      </c>
      <c r="C658" s="100">
        <v>650.73624949331224</v>
      </c>
    </row>
    <row r="659" spans="1:3">
      <c r="A659" s="103">
        <v>658</v>
      </c>
      <c r="B659" s="105">
        <v>19666342.41783233</v>
      </c>
      <c r="C659" s="100">
        <v>380.51355001633686</v>
      </c>
    </row>
    <row r="660" spans="1:3">
      <c r="A660" s="103">
        <v>659</v>
      </c>
      <c r="B660" s="105">
        <v>17344155.802985147</v>
      </c>
      <c r="C660" s="100">
        <v>394.80840448141487</v>
      </c>
    </row>
    <row r="661" spans="1:3">
      <c r="A661" s="103">
        <v>660</v>
      </c>
      <c r="B661" s="105">
        <v>1268587.9620322799</v>
      </c>
      <c r="C661" s="100">
        <v>561.30305191422951</v>
      </c>
    </row>
    <row r="662" spans="1:3">
      <c r="A662" s="103">
        <v>661</v>
      </c>
      <c r="B662" s="105">
        <v>20178323.737547286</v>
      </c>
      <c r="C662" s="100">
        <v>377.3828922418798</v>
      </c>
    </row>
    <row r="663" spans="1:3">
      <c r="A663" s="103">
        <v>662</v>
      </c>
      <c r="B663" s="105">
        <v>3306253.1569039221</v>
      </c>
      <c r="C663" s="100">
        <v>507.22090612595014</v>
      </c>
    </row>
    <row r="664" spans="1:3">
      <c r="A664" s="103">
        <v>663</v>
      </c>
      <c r="B664" s="105">
        <v>7962863.0631332537</v>
      </c>
      <c r="C664" s="100">
        <v>458.69959759558532</v>
      </c>
    </row>
    <row r="665" spans="1:3">
      <c r="A665" s="103">
        <v>664</v>
      </c>
      <c r="B665" s="105">
        <v>1146450.1903606018</v>
      </c>
      <c r="C665" s="100">
        <v>580.4457066824873</v>
      </c>
    </row>
    <row r="666" spans="1:3">
      <c r="A666" s="103">
        <v>665</v>
      </c>
      <c r="B666" s="105">
        <v>11397934.389951827</v>
      </c>
      <c r="C666" s="100">
        <v>433.24773888115197</v>
      </c>
    </row>
    <row r="667" spans="1:3">
      <c r="A667" s="103">
        <v>666</v>
      </c>
      <c r="B667" s="105">
        <v>18432974.238767687</v>
      </c>
      <c r="C667" s="100">
        <v>388.08196735804989</v>
      </c>
    </row>
    <row r="668" spans="1:3">
      <c r="A668" s="103">
        <v>667</v>
      </c>
      <c r="B668" s="105">
        <v>1369846.6760435782</v>
      </c>
      <c r="C668" s="100">
        <v>553.96622475281652</v>
      </c>
    </row>
    <row r="669" spans="1:3">
      <c r="A669" s="103">
        <v>668</v>
      </c>
      <c r="B669" s="105">
        <v>11593662.584041489</v>
      </c>
      <c r="C669" s="100">
        <v>431.90837201145865</v>
      </c>
    </row>
    <row r="670" spans="1:3">
      <c r="A670" s="103">
        <v>669</v>
      </c>
      <c r="B670" s="105">
        <v>1150402.5974512936</v>
      </c>
      <c r="C670" s="100">
        <v>593.34636007684583</v>
      </c>
    </row>
    <row r="671" spans="1:3">
      <c r="A671" s="103">
        <v>670</v>
      </c>
      <c r="B671" s="105">
        <v>19857104.60149011</v>
      </c>
      <c r="C671" s="100">
        <v>379.34530833798709</v>
      </c>
    </row>
    <row r="672" spans="1:3">
      <c r="A672" s="103">
        <v>671</v>
      </c>
      <c r="B672" s="105">
        <v>1176654.046899619</v>
      </c>
      <c r="C672" s="100">
        <v>572.97317562390731</v>
      </c>
    </row>
    <row r="673" spans="1:3">
      <c r="A673" s="103">
        <v>672</v>
      </c>
      <c r="B673" s="105">
        <v>1586809.3663857055</v>
      </c>
      <c r="C673" s="100">
        <v>644.87577520398224</v>
      </c>
    </row>
    <row r="674" spans="1:3">
      <c r="A674" s="103">
        <v>673</v>
      </c>
      <c r="B674" s="105">
        <v>5725635.3929815032</v>
      </c>
      <c r="C674" s="100">
        <v>478.47126558212153</v>
      </c>
    </row>
    <row r="675" spans="1:3">
      <c r="A675" s="103">
        <v>674</v>
      </c>
      <c r="B675" s="105">
        <v>3051340.1889790827</v>
      </c>
      <c r="C675" s="100">
        <v>511.05129126601446</v>
      </c>
    </row>
    <row r="676" spans="1:3">
      <c r="A676" s="103">
        <v>675</v>
      </c>
      <c r="B676" s="105">
        <v>5456664.5999450432</v>
      </c>
      <c r="C676" s="100">
        <v>481.14191573259512</v>
      </c>
    </row>
    <row r="677" spans="1:3">
      <c r="A677" s="103">
        <v>676</v>
      </c>
      <c r="B677" s="105">
        <v>1295943.1553549611</v>
      </c>
      <c r="C677" s="100">
        <v>616.20632949667345</v>
      </c>
    </row>
    <row r="678" spans="1:3">
      <c r="A678" s="103">
        <v>677</v>
      </c>
      <c r="B678" s="105">
        <v>17138784.290938459</v>
      </c>
      <c r="C678" s="100">
        <v>396.08513003591685</v>
      </c>
    </row>
    <row r="679" spans="1:3">
      <c r="A679" s="103">
        <v>678</v>
      </c>
      <c r="B679" s="105">
        <v>1257904.8517756311</v>
      </c>
      <c r="C679" s="100">
        <v>562.35350523346733</v>
      </c>
    </row>
    <row r="680" spans="1:3">
      <c r="A680" s="103">
        <v>679</v>
      </c>
      <c r="B680" s="105">
        <v>1436127.6946517553</v>
      </c>
      <c r="C680" s="100">
        <v>630.48402050160064</v>
      </c>
    </row>
    <row r="681" spans="1:3">
      <c r="A681" s="103">
        <v>680</v>
      </c>
      <c r="B681" s="105">
        <v>3128727.296298929</v>
      </c>
      <c r="C681" s="100">
        <v>509.86655586486057</v>
      </c>
    </row>
    <row r="682" spans="1:3">
      <c r="A682" s="103">
        <v>681</v>
      </c>
      <c r="B682" s="105">
        <v>18036279.814641062</v>
      </c>
      <c r="C682" s="100">
        <v>390.52572035581142</v>
      </c>
    </row>
    <row r="683" spans="1:3">
      <c r="A683" s="103">
        <v>682</v>
      </c>
      <c r="B683" s="105">
        <v>1245963.4251852222</v>
      </c>
      <c r="C683" s="100">
        <v>610.10321807447042</v>
      </c>
    </row>
    <row r="684" spans="1:3">
      <c r="A684" s="103">
        <v>683</v>
      </c>
      <c r="B684" s="105">
        <v>3747189.9419733183</v>
      </c>
      <c r="C684" s="100">
        <v>501.05745815581525</v>
      </c>
    </row>
    <row r="685" spans="1:3">
      <c r="A685" s="103">
        <v>684</v>
      </c>
      <c r="B685" s="105">
        <v>1168907.5313317399</v>
      </c>
      <c r="C685" s="100">
        <v>597.78079221480562</v>
      </c>
    </row>
    <row r="686" spans="1:3">
      <c r="A686" s="103">
        <v>685</v>
      </c>
      <c r="B686" s="105">
        <v>1161341.7766095686</v>
      </c>
      <c r="C686" s="100">
        <v>576.12677439960032</v>
      </c>
    </row>
    <row r="687" spans="1:3">
      <c r="A687" s="103">
        <v>686</v>
      </c>
      <c r="B687" s="105">
        <v>10832544.462652644</v>
      </c>
      <c r="C687" s="100">
        <v>437.18826431277591</v>
      </c>
    </row>
    <row r="688" spans="1:3">
      <c r="A688" s="103">
        <v>687</v>
      </c>
      <c r="B688" s="105">
        <v>1135941.7739783165</v>
      </c>
      <c r="C688" s="100">
        <v>586.42473357423432</v>
      </c>
    </row>
    <row r="689" spans="1:3">
      <c r="A689" s="103">
        <v>688</v>
      </c>
      <c r="B689" s="105">
        <v>1217485.9530215433</v>
      </c>
      <c r="C689" s="100">
        <v>605.82291900777398</v>
      </c>
    </row>
    <row r="690" spans="1:3">
      <c r="A690" s="103">
        <v>689</v>
      </c>
      <c r="B690" s="105">
        <v>14460183.058962626</v>
      </c>
      <c r="C690" s="100">
        <v>412.95289218423557</v>
      </c>
    </row>
    <row r="691" spans="1:3">
      <c r="A691" s="103">
        <v>690</v>
      </c>
      <c r="B691" s="105">
        <v>10729681.923376493</v>
      </c>
      <c r="C691" s="100">
        <v>437.91178220878902</v>
      </c>
    </row>
    <row r="692" spans="1:3">
      <c r="A692" s="103">
        <v>691</v>
      </c>
      <c r="B692" s="105">
        <v>1175555.9863178204</v>
      </c>
      <c r="C692" s="100">
        <v>573.19509482253113</v>
      </c>
    </row>
    <row r="693" spans="1:3">
      <c r="A693" s="103">
        <v>692</v>
      </c>
      <c r="B693" s="105">
        <v>10693484.563238367</v>
      </c>
      <c r="C693" s="100">
        <v>438.16751955783343</v>
      </c>
    </row>
    <row r="694" spans="1:3">
      <c r="A694" s="103">
        <v>693</v>
      </c>
      <c r="B694" s="105">
        <v>3291529.4476539386</v>
      </c>
      <c r="C694" s="100">
        <v>507.43663812961273</v>
      </c>
    </row>
    <row r="695" spans="1:3">
      <c r="A695" s="103">
        <v>694</v>
      </c>
      <c r="B695" s="105">
        <v>1711038.7407769202</v>
      </c>
      <c r="C695" s="100">
        <v>539.60686075110311</v>
      </c>
    </row>
    <row r="696" spans="1:3">
      <c r="A696" s="103">
        <v>695</v>
      </c>
      <c r="B696" s="105">
        <v>2334135.8669404178</v>
      </c>
      <c r="C696" s="100">
        <v>524.02538334532892</v>
      </c>
    </row>
    <row r="697" spans="1:3">
      <c r="A697" s="103">
        <v>696</v>
      </c>
      <c r="B697" s="105">
        <v>8600285.5183423404</v>
      </c>
      <c r="C697" s="100">
        <v>453.65235463280806</v>
      </c>
    </row>
    <row r="698" spans="1:3">
      <c r="A698" s="103">
        <v>697</v>
      </c>
      <c r="B698" s="105">
        <v>1240797.375555465</v>
      </c>
      <c r="C698" s="100">
        <v>564.09149016770141</v>
      </c>
    </row>
    <row r="699" spans="1:3">
      <c r="A699" s="103">
        <v>698</v>
      </c>
      <c r="B699" s="105">
        <v>1136641.5485875623</v>
      </c>
      <c r="C699" s="100">
        <v>585.36995372612489</v>
      </c>
    </row>
    <row r="700" spans="1:3">
      <c r="A700" s="103">
        <v>699</v>
      </c>
      <c r="B700" s="105">
        <v>17485642.548476811</v>
      </c>
      <c r="C700" s="100">
        <v>393.92921516715046</v>
      </c>
    </row>
    <row r="701" spans="1:3">
      <c r="A701" s="103">
        <v>700</v>
      </c>
      <c r="B701" s="105">
        <v>1640755.4909877831</v>
      </c>
      <c r="C701" s="100">
        <v>650.02822263493579</v>
      </c>
    </row>
    <row r="702" spans="1:3">
      <c r="A702" s="103">
        <v>701</v>
      </c>
      <c r="B702" s="105">
        <v>1338598.6001372007</v>
      </c>
      <c r="C702" s="100">
        <v>555.89135274192847</v>
      </c>
    </row>
    <row r="703" spans="1:3">
      <c r="A703" s="103">
        <v>702</v>
      </c>
      <c r="B703" s="105">
        <v>3292941.7773493063</v>
      </c>
      <c r="C703" s="100">
        <v>507.41594465422253</v>
      </c>
    </row>
    <row r="704" spans="1:3">
      <c r="A704" s="103">
        <v>703</v>
      </c>
      <c r="B704" s="105">
        <v>5220725.4687355682</v>
      </c>
      <c r="C704" s="100">
        <v>483.56160403022619</v>
      </c>
    </row>
    <row r="705" spans="1:3">
      <c r="A705" s="103">
        <v>704</v>
      </c>
      <c r="B705" s="105">
        <v>1180516.1038534937</v>
      </c>
      <c r="C705" s="100">
        <v>572.25398438482262</v>
      </c>
    </row>
    <row r="706" spans="1:3">
      <c r="A706" s="103">
        <v>705</v>
      </c>
      <c r="B706" s="105">
        <v>1379601.7918048014</v>
      </c>
      <c r="C706" s="100">
        <v>624.84902820868842</v>
      </c>
    </row>
    <row r="707" spans="1:3">
      <c r="A707" s="103">
        <v>706</v>
      </c>
      <c r="B707" s="105">
        <v>2819215.4727044669</v>
      </c>
      <c r="C707" s="100">
        <v>514.91395095918051</v>
      </c>
    </row>
    <row r="708" spans="1:3">
      <c r="A708" s="103">
        <v>707</v>
      </c>
      <c r="B708" s="105">
        <v>3624488.4531769045</v>
      </c>
      <c r="C708" s="100">
        <v>502.71387932575954</v>
      </c>
    </row>
    <row r="709" spans="1:3">
      <c r="A709" s="103">
        <v>708</v>
      </c>
      <c r="B709" s="105">
        <v>17991569.336131651</v>
      </c>
      <c r="C709" s="100">
        <v>390.80114990370402</v>
      </c>
    </row>
    <row r="710" spans="1:3">
      <c r="A710" s="103">
        <v>709</v>
      </c>
      <c r="B710" s="105">
        <v>1144525.5840341316</v>
      </c>
      <c r="C710" s="100">
        <v>581.21864095014462</v>
      </c>
    </row>
    <row r="711" spans="1:3">
      <c r="A711" s="103">
        <v>710</v>
      </c>
      <c r="B711" s="105">
        <v>3593621.7284597615</v>
      </c>
      <c r="C711" s="100">
        <v>503.13543160452292</v>
      </c>
    </row>
    <row r="712" spans="1:3">
      <c r="A712" s="103">
        <v>711</v>
      </c>
      <c r="B712" s="105">
        <v>1137795.0121720156</v>
      </c>
      <c r="C712" s="100">
        <v>584.27141697903699</v>
      </c>
    </row>
    <row r="713" spans="1:3">
      <c r="A713" s="103">
        <v>712</v>
      </c>
      <c r="B713" s="105">
        <v>1157075.8007623393</v>
      </c>
      <c r="C713" s="100">
        <v>595.07229332442967</v>
      </c>
    </row>
    <row r="714" spans="1:3">
      <c r="A714" s="103">
        <v>713</v>
      </c>
      <c r="B714" s="105">
        <v>1161337.2699919413</v>
      </c>
      <c r="C714" s="100">
        <v>596.07973285861306</v>
      </c>
    </row>
    <row r="715" spans="1:3">
      <c r="A715" s="103">
        <v>714</v>
      </c>
      <c r="B715" s="105">
        <v>20225462.463636108</v>
      </c>
      <c r="C715" s="100">
        <v>377.09505731430608</v>
      </c>
    </row>
    <row r="716" spans="1:3">
      <c r="A716" s="103">
        <v>715</v>
      </c>
      <c r="B716" s="105">
        <v>1259616.9003717345</v>
      </c>
      <c r="C716" s="100">
        <v>562.18516220533525</v>
      </c>
    </row>
    <row r="717" spans="1:3">
      <c r="A717" s="103">
        <v>716</v>
      </c>
      <c r="B717" s="105">
        <v>12338408.494293915</v>
      </c>
      <c r="C717" s="100">
        <v>426.84983212912914</v>
      </c>
    </row>
    <row r="718" spans="1:3">
      <c r="A718" s="103">
        <v>717</v>
      </c>
      <c r="B718" s="105">
        <v>16150513.497742154</v>
      </c>
      <c r="C718" s="100">
        <v>402.26256821735882</v>
      </c>
    </row>
    <row r="719" spans="1:3">
      <c r="A719" s="103">
        <v>718</v>
      </c>
      <c r="B719" s="105">
        <v>1373589.9033498978</v>
      </c>
      <c r="C719" s="100">
        <v>624.24723757256163</v>
      </c>
    </row>
    <row r="720" spans="1:3">
      <c r="A720" s="103">
        <v>719</v>
      </c>
      <c r="B720" s="105">
        <v>7452257.0670883777</v>
      </c>
      <c r="C720" s="100">
        <v>462.87620544194999</v>
      </c>
    </row>
    <row r="721" spans="1:3">
      <c r="A721" s="103">
        <v>720</v>
      </c>
      <c r="B721" s="105">
        <v>2819538.940998612</v>
      </c>
      <c r="C721" s="100">
        <v>514.90839021834938</v>
      </c>
    </row>
    <row r="722" spans="1:3">
      <c r="A722" s="103">
        <v>721</v>
      </c>
      <c r="B722" s="105">
        <v>1502366.7939809815</v>
      </c>
      <c r="C722" s="100">
        <v>636.81058204211786</v>
      </c>
    </row>
    <row r="723" spans="1:3">
      <c r="A723" s="103">
        <v>722</v>
      </c>
      <c r="B723" s="105">
        <v>20101285.54081817</v>
      </c>
      <c r="C723" s="100">
        <v>377.85329705795891</v>
      </c>
    </row>
    <row r="724" spans="1:3">
      <c r="A724" s="103">
        <v>723</v>
      </c>
      <c r="B724" s="105">
        <v>12557063.071905678</v>
      </c>
      <c r="C724" s="100">
        <v>425.38523141871451</v>
      </c>
    </row>
    <row r="725" spans="1:3">
      <c r="A725" s="103">
        <v>724</v>
      </c>
      <c r="B725" s="105">
        <v>6140638.1260588486</v>
      </c>
      <c r="C725" s="100">
        <v>474.50238708243819</v>
      </c>
    </row>
    <row r="726" spans="1:3">
      <c r="A726" s="103">
        <v>725</v>
      </c>
      <c r="B726" s="105">
        <v>12880685.087238505</v>
      </c>
      <c r="C726" s="100">
        <v>423.23613532131355</v>
      </c>
    </row>
    <row r="727" spans="1:3">
      <c r="A727" s="103">
        <v>726</v>
      </c>
      <c r="B727" s="105">
        <v>10564064.141636794</v>
      </c>
      <c r="C727" s="100">
        <v>439.0843164809441</v>
      </c>
    </row>
    <row r="728" spans="1:3">
      <c r="A728" s="103">
        <v>727</v>
      </c>
      <c r="B728" s="105">
        <v>9502743.8962500878</v>
      </c>
      <c r="C728" s="100">
        <v>446.79765115436055</v>
      </c>
    </row>
    <row r="729" spans="1:3">
      <c r="A729" s="103">
        <v>728</v>
      </c>
      <c r="B729" s="105">
        <v>3107957.9963549734</v>
      </c>
      <c r="C729" s="100">
        <v>510.18329514525055</v>
      </c>
    </row>
    <row r="730" spans="1:3">
      <c r="A730" s="103">
        <v>729</v>
      </c>
      <c r="B730" s="105">
        <v>1423620.8205935848</v>
      </c>
      <c r="C730" s="100">
        <v>629.25533739675552</v>
      </c>
    </row>
    <row r="731" spans="1:3">
      <c r="A731" s="103">
        <v>730</v>
      </c>
      <c r="B731" s="105">
        <v>1862850.7149628627</v>
      </c>
      <c r="C731" s="100">
        <v>535.23952105652518</v>
      </c>
    </row>
    <row r="732" spans="1:3">
      <c r="A732" s="103">
        <v>731</v>
      </c>
      <c r="B732" s="105">
        <v>17945973.826827526</v>
      </c>
      <c r="C732" s="100">
        <v>391.08227478018136</v>
      </c>
    </row>
    <row r="733" spans="1:3">
      <c r="A733" s="103">
        <v>732</v>
      </c>
      <c r="B733" s="105">
        <v>2298979.3940370064</v>
      </c>
      <c r="C733" s="100">
        <v>524.77900548688092</v>
      </c>
    </row>
    <row r="734" spans="1:3">
      <c r="A734" s="103">
        <v>733</v>
      </c>
      <c r="B734" s="105">
        <v>11095625.275819659</v>
      </c>
      <c r="C734" s="100">
        <v>435.3489465812915</v>
      </c>
    </row>
    <row r="735" spans="1:3">
      <c r="A735" s="103">
        <v>734</v>
      </c>
      <c r="B735" s="105">
        <v>1261781.4658214417</v>
      </c>
      <c r="C735" s="100">
        <v>612.17614198530839</v>
      </c>
    </row>
    <row r="736" spans="1:3">
      <c r="A736" s="103">
        <v>735</v>
      </c>
      <c r="B736" s="105">
        <v>7534194.7949190643</v>
      </c>
      <c r="C736" s="100">
        <v>462.19116466082221</v>
      </c>
    </row>
    <row r="737" spans="1:3">
      <c r="A737" s="103">
        <v>736</v>
      </c>
      <c r="B737" s="105">
        <v>1575303.0570157703</v>
      </c>
      <c r="C737" s="100">
        <v>643.77679627657722</v>
      </c>
    </row>
    <row r="738" spans="1:3">
      <c r="A738" s="103">
        <v>737</v>
      </c>
      <c r="B738" s="105">
        <v>9117327.5156037286</v>
      </c>
      <c r="C738" s="100">
        <v>449.67780897704785</v>
      </c>
    </row>
    <row r="739" spans="1:3">
      <c r="A739" s="103">
        <v>738</v>
      </c>
      <c r="B739" s="105">
        <v>1199167.1398111552</v>
      </c>
      <c r="C739" s="100">
        <v>603.05990042400538</v>
      </c>
    </row>
    <row r="740" spans="1:3">
      <c r="A740" s="103">
        <v>739</v>
      </c>
      <c r="B740" s="105">
        <v>1282853.8863425979</v>
      </c>
      <c r="C740" s="100">
        <v>559.99535862682171</v>
      </c>
    </row>
    <row r="741" spans="1:3">
      <c r="A741" s="103">
        <v>740</v>
      </c>
      <c r="B741" s="105">
        <v>17708027.221821468</v>
      </c>
      <c r="C741" s="100">
        <v>392.55244225009926</v>
      </c>
    </row>
    <row r="742" spans="1:3">
      <c r="A742" s="103">
        <v>741</v>
      </c>
      <c r="B742" s="105">
        <v>13812033.373362873</v>
      </c>
      <c r="C742" s="100">
        <v>417.14130149415757</v>
      </c>
    </row>
    <row r="743" spans="1:3">
      <c r="A743" s="103">
        <v>742</v>
      </c>
      <c r="B743" s="105">
        <v>2326157.5124735748</v>
      </c>
      <c r="C743" s="100">
        <v>524.19640916455376</v>
      </c>
    </row>
    <row r="744" spans="1:3">
      <c r="A744" s="103">
        <v>743</v>
      </c>
      <c r="B744" s="105">
        <v>1143708.6584684034</v>
      </c>
      <c r="C744" s="100">
        <v>581.54672350666795</v>
      </c>
    </row>
    <row r="745" spans="1:3">
      <c r="A745" s="103">
        <v>744</v>
      </c>
      <c r="B745" s="105">
        <v>4225592.4809390772</v>
      </c>
      <c r="C745" s="100">
        <v>494.87062329047853</v>
      </c>
    </row>
    <row r="746" spans="1:3">
      <c r="A746" s="103">
        <v>745</v>
      </c>
      <c r="B746" s="105">
        <v>1605074.9579932347</v>
      </c>
      <c r="C746" s="100">
        <v>646.62033982743526</v>
      </c>
    </row>
    <row r="747" spans="1:3">
      <c r="A747" s="103">
        <v>746</v>
      </c>
      <c r="B747" s="105">
        <v>1142939.7350824778</v>
      </c>
      <c r="C747" s="100">
        <v>590.67520999241401</v>
      </c>
    </row>
    <row r="748" spans="1:3">
      <c r="A748" s="103">
        <v>747</v>
      </c>
      <c r="B748" s="105">
        <v>1139416.0586022411</v>
      </c>
      <c r="C748" s="100">
        <v>583.33529422773756</v>
      </c>
    </row>
    <row r="749" spans="1:3">
      <c r="A749" s="103">
        <v>748</v>
      </c>
      <c r="B749" s="105">
        <v>1643932.6079396696</v>
      </c>
      <c r="C749" s="100">
        <v>541.75904161006167</v>
      </c>
    </row>
    <row r="750" spans="1:3">
      <c r="A750" s="103">
        <v>749</v>
      </c>
      <c r="B750" s="105">
        <v>13831594.317768497</v>
      </c>
      <c r="C750" s="100">
        <v>417.01402617106868</v>
      </c>
    </row>
    <row r="751" spans="1:3">
      <c r="A751" s="103">
        <v>750</v>
      </c>
      <c r="B751" s="105">
        <v>14810512.357784821</v>
      </c>
      <c r="C751" s="100">
        <v>410.71332468777587</v>
      </c>
    </row>
    <row r="752" spans="1:3">
      <c r="A752" s="103">
        <v>751</v>
      </c>
      <c r="B752" s="105">
        <v>7038686.810261081</v>
      </c>
      <c r="C752" s="100">
        <v>466.37810477445743</v>
      </c>
    </row>
    <row r="753" spans="1:3">
      <c r="A753" s="103">
        <v>752</v>
      </c>
      <c r="B753" s="105">
        <v>1958226.1026540659</v>
      </c>
      <c r="C753" s="100">
        <v>532.79473822554326</v>
      </c>
    </row>
    <row r="754" spans="1:3">
      <c r="A754" s="103">
        <v>753</v>
      </c>
      <c r="B754" s="105">
        <v>6887209.2840756122</v>
      </c>
      <c r="C754" s="100">
        <v>467.69228042787512</v>
      </c>
    </row>
    <row r="755" spans="1:3">
      <c r="A755" s="103">
        <v>754</v>
      </c>
      <c r="B755" s="105">
        <v>15371712.873898795</v>
      </c>
      <c r="C755" s="100">
        <v>407.15380860686014</v>
      </c>
    </row>
    <row r="756" spans="1:3">
      <c r="A756" s="103">
        <v>755</v>
      </c>
      <c r="B756" s="105">
        <v>3480649.2626494216</v>
      </c>
      <c r="C756" s="100">
        <v>504.71098000496204</v>
      </c>
    </row>
    <row r="757" spans="1:3">
      <c r="A757" s="103">
        <v>756</v>
      </c>
      <c r="B757" s="105">
        <v>4276932.3787092194</v>
      </c>
      <c r="C757" s="100">
        <v>494.23087378555482</v>
      </c>
    </row>
    <row r="758" spans="1:3">
      <c r="A758" s="103">
        <v>757</v>
      </c>
      <c r="B758" s="105">
        <v>5391797.9536220133</v>
      </c>
      <c r="C758" s="100">
        <v>481.79733299361419</v>
      </c>
    </row>
    <row r="759" spans="1:3">
      <c r="A759" s="103">
        <v>758</v>
      </c>
      <c r="B759" s="105">
        <v>1542155.7858953623</v>
      </c>
      <c r="C759" s="100">
        <v>640.6108678028038</v>
      </c>
    </row>
    <row r="760" spans="1:3">
      <c r="A760" s="103">
        <v>759</v>
      </c>
      <c r="B760" s="105">
        <v>11505697.972472463</v>
      </c>
      <c r="C760" s="100">
        <v>432.5088540345937</v>
      </c>
    </row>
    <row r="761" spans="1:3">
      <c r="A761" s="103">
        <v>760</v>
      </c>
      <c r="B761" s="105">
        <v>2605655.877475386</v>
      </c>
      <c r="C761" s="100">
        <v>518.71991540106012</v>
      </c>
    </row>
    <row r="762" spans="1:3">
      <c r="A762" s="103">
        <v>761</v>
      </c>
      <c r="B762" s="105">
        <v>1161758.6529974735</v>
      </c>
      <c r="C762" s="100">
        <v>596.1793505904169</v>
      </c>
    </row>
    <row r="763" spans="1:3">
      <c r="A763" s="103">
        <v>762</v>
      </c>
      <c r="B763" s="105">
        <v>1233224.652986723</v>
      </c>
      <c r="C763" s="100">
        <v>608.19678023932352</v>
      </c>
    </row>
    <row r="764" spans="1:3">
      <c r="A764" s="103">
        <v>763</v>
      </c>
      <c r="B764" s="105">
        <v>17225458.977770608</v>
      </c>
      <c r="C764" s="100">
        <v>395.5461558967578</v>
      </c>
    </row>
    <row r="765" spans="1:3">
      <c r="A765" s="103">
        <v>764</v>
      </c>
      <c r="B765" s="105">
        <v>8298854.3165277177</v>
      </c>
      <c r="C765" s="100">
        <v>456.02181711142038</v>
      </c>
    </row>
    <row r="766" spans="1:3">
      <c r="A766" s="103">
        <v>765</v>
      </c>
      <c r="B766" s="105">
        <v>3566702.9297742532</v>
      </c>
      <c r="C766" s="100">
        <v>503.50636723474895</v>
      </c>
    </row>
    <row r="767" spans="1:3">
      <c r="A767" s="103">
        <v>766</v>
      </c>
      <c r="B767" s="105">
        <v>13443808.350993434</v>
      </c>
      <c r="C767" s="100">
        <v>419.53887898313758</v>
      </c>
    </row>
    <row r="768" spans="1:3">
      <c r="A768" s="103">
        <v>767</v>
      </c>
      <c r="B768" s="105">
        <v>13053011.055969577</v>
      </c>
      <c r="C768" s="100">
        <v>422.10278452565092</v>
      </c>
    </row>
    <row r="769" spans="1:3">
      <c r="A769" s="103">
        <v>768</v>
      </c>
      <c r="B769" s="105">
        <v>1729002.5709602844</v>
      </c>
      <c r="C769" s="100">
        <v>539.04984276092136</v>
      </c>
    </row>
    <row r="770" spans="1:3">
      <c r="A770" s="103">
        <v>769</v>
      </c>
      <c r="B770" s="105">
        <v>12377154.019779943</v>
      </c>
      <c r="C770" s="100">
        <v>426.58960292981453</v>
      </c>
    </row>
    <row r="771" spans="1:3">
      <c r="A771" s="103">
        <v>770</v>
      </c>
      <c r="B771" s="105">
        <v>13459337.00190815</v>
      </c>
      <c r="C771" s="100">
        <v>419.43752364788088</v>
      </c>
    </row>
    <row r="772" spans="1:3">
      <c r="A772" s="103">
        <v>771</v>
      </c>
      <c r="B772" s="105">
        <v>20018741.724628773</v>
      </c>
      <c r="C772" s="100">
        <v>378.35731987159573</v>
      </c>
    </row>
    <row r="773" spans="1:3">
      <c r="A773" s="103">
        <v>772</v>
      </c>
      <c r="B773" s="105">
        <v>11576444.272423541</v>
      </c>
      <c r="C773" s="100">
        <v>432.02591117193265</v>
      </c>
    </row>
    <row r="774" spans="1:3">
      <c r="A774" s="103">
        <v>773</v>
      </c>
      <c r="B774" s="105">
        <v>1529050.8739150977</v>
      </c>
      <c r="C774" s="100">
        <v>639.35920476743911</v>
      </c>
    </row>
    <row r="775" spans="1:3">
      <c r="A775" s="103">
        <v>774</v>
      </c>
      <c r="B775" s="105">
        <v>1253081.7376521702</v>
      </c>
      <c r="C775" s="100">
        <v>611.04107215443673</v>
      </c>
    </row>
    <row r="776" spans="1:3">
      <c r="A776" s="103">
        <v>775</v>
      </c>
      <c r="B776" s="105">
        <v>2180827.1319156219</v>
      </c>
      <c r="C776" s="100">
        <v>527.41355666630602</v>
      </c>
    </row>
    <row r="777" spans="1:3">
      <c r="A777" s="103">
        <v>776</v>
      </c>
      <c r="B777" s="105">
        <v>15142389.327957861</v>
      </c>
      <c r="C777" s="100">
        <v>408.60439708018879</v>
      </c>
    </row>
    <row r="778" spans="1:3">
      <c r="A778" s="103">
        <v>777</v>
      </c>
      <c r="B778" s="105">
        <v>2877213.781664494</v>
      </c>
      <c r="C778" s="100">
        <v>513.91758258031564</v>
      </c>
    </row>
    <row r="779" spans="1:3">
      <c r="A779" s="103">
        <v>778</v>
      </c>
      <c r="B779" s="105">
        <v>1418542.0435062889</v>
      </c>
      <c r="C779" s="100">
        <v>628.74695130192993</v>
      </c>
    </row>
    <row r="780" spans="1:3">
      <c r="A780" s="103">
        <v>779</v>
      </c>
      <c r="B780" s="105">
        <v>4817199.8702025125</v>
      </c>
      <c r="C780" s="100">
        <v>487.85816682961683</v>
      </c>
    </row>
    <row r="781" spans="1:3">
      <c r="A781" s="103">
        <v>780</v>
      </c>
      <c r="B781" s="105">
        <v>16659845.298959849</v>
      </c>
      <c r="C781" s="100">
        <v>399.07406178353079</v>
      </c>
    </row>
    <row r="782" spans="1:3">
      <c r="A782" s="103">
        <v>781</v>
      </c>
      <c r="B782" s="105">
        <v>13595849.056161048</v>
      </c>
      <c r="C782" s="100">
        <v>418.54792728114313</v>
      </c>
    </row>
    <row r="783" spans="1:3">
      <c r="A783" s="103">
        <v>782</v>
      </c>
      <c r="B783" s="105">
        <v>1579777.7758008589</v>
      </c>
      <c r="C783" s="100">
        <v>544.12064767261995</v>
      </c>
    </row>
    <row r="784" spans="1:3">
      <c r="A784" s="103">
        <v>783</v>
      </c>
      <c r="B784" s="105">
        <v>16151667.438197594</v>
      </c>
      <c r="C784" s="100">
        <v>402.25533121230796</v>
      </c>
    </row>
    <row r="785" spans="1:3">
      <c r="A785" s="103">
        <v>784</v>
      </c>
      <c r="B785" s="105">
        <v>1423544.7477343292</v>
      </c>
      <c r="C785" s="100">
        <v>629.24772249592831</v>
      </c>
    </row>
    <row r="786" spans="1:3">
      <c r="A786" s="103">
        <v>785</v>
      </c>
      <c r="B786" s="105">
        <v>8848971.7700700276</v>
      </c>
      <c r="C786" s="100">
        <v>451.72488461189198</v>
      </c>
    </row>
    <row r="787" spans="1:3">
      <c r="A787" s="103">
        <v>786</v>
      </c>
      <c r="B787" s="105">
        <v>1509233.5128654297</v>
      </c>
      <c r="C787" s="100">
        <v>547.03764348246045</v>
      </c>
    </row>
    <row r="788" spans="1:3">
      <c r="A788" s="103">
        <v>787</v>
      </c>
      <c r="B788" s="105">
        <v>1136532.1962334744</v>
      </c>
      <c r="C788" s="100">
        <v>587.47570091368425</v>
      </c>
    </row>
    <row r="789" spans="1:3">
      <c r="A789" s="103">
        <v>788</v>
      </c>
      <c r="B789" s="105">
        <v>1176879.8810329321</v>
      </c>
      <c r="C789" s="100">
        <v>599.39327707811879</v>
      </c>
    </row>
    <row r="790" spans="1:3">
      <c r="A790" s="103">
        <v>789</v>
      </c>
      <c r="B790" s="105">
        <v>1564853.3499414648</v>
      </c>
      <c r="C790" s="100">
        <v>642.77873447387424</v>
      </c>
    </row>
    <row r="791" spans="1:3">
      <c r="A791" s="103">
        <v>790</v>
      </c>
      <c r="B791" s="105">
        <v>5453342.6356531978</v>
      </c>
      <c r="C791" s="100">
        <v>481.17548109878578</v>
      </c>
    </row>
    <row r="792" spans="1:3">
      <c r="A792" s="103">
        <v>791</v>
      </c>
      <c r="B792" s="105">
        <v>7580475.9329891633</v>
      </c>
      <c r="C792" s="100">
        <v>461.80578972390191</v>
      </c>
    </row>
    <row r="793" spans="1:3">
      <c r="A793" s="103">
        <v>792</v>
      </c>
      <c r="B793" s="105">
        <v>3961149.2083721827</v>
      </c>
      <c r="C793" s="100">
        <v>498.24178425839256</v>
      </c>
    </row>
    <row r="794" spans="1:3">
      <c r="A794" s="103">
        <v>793</v>
      </c>
      <c r="B794" s="105">
        <v>1144858.8635642272</v>
      </c>
      <c r="C794" s="100">
        <v>581.08479374930482</v>
      </c>
    </row>
    <row r="795" spans="1:3">
      <c r="A795" s="103">
        <v>794</v>
      </c>
      <c r="B795" s="105">
        <v>10108523.358936621</v>
      </c>
      <c r="C795" s="100">
        <v>442.34769494009561</v>
      </c>
    </row>
    <row r="796" spans="1:3">
      <c r="A796" s="103">
        <v>795</v>
      </c>
      <c r="B796" s="105">
        <v>1167288.9871085121</v>
      </c>
      <c r="C796" s="100">
        <v>574.88568770787015</v>
      </c>
    </row>
    <row r="797" spans="1:3">
      <c r="A797" s="103">
        <v>796</v>
      </c>
      <c r="B797" s="105">
        <v>1180067.4007566881</v>
      </c>
      <c r="C797" s="100">
        <v>599.95544986890422</v>
      </c>
    </row>
    <row r="798" spans="1:3">
      <c r="A798" s="103">
        <v>797</v>
      </c>
      <c r="B798" s="105">
        <v>12416517.753733119</v>
      </c>
      <c r="C798" s="100">
        <v>426.32522161506358</v>
      </c>
    </row>
    <row r="799" spans="1:3">
      <c r="A799" s="103">
        <v>798</v>
      </c>
      <c r="B799" s="105">
        <v>1142244.9085036886</v>
      </c>
      <c r="C799" s="100">
        <v>582.1345748981156</v>
      </c>
    </row>
    <row r="800" spans="1:3">
      <c r="A800" s="103">
        <v>799</v>
      </c>
      <c r="B800" s="105">
        <v>5040002.7438600939</v>
      </c>
      <c r="C800" s="100">
        <v>485.44683334531578</v>
      </c>
    </row>
    <row r="801" spans="1:3">
      <c r="A801" s="103">
        <v>800</v>
      </c>
      <c r="B801" s="105">
        <v>1619103.6293084279</v>
      </c>
      <c r="C801" s="100">
        <v>542.64249073557676</v>
      </c>
    </row>
    <row r="802" spans="1:3">
      <c r="A802" s="103">
        <v>801</v>
      </c>
      <c r="B802" s="105">
        <v>1568013.4141814895</v>
      </c>
      <c r="C802" s="100">
        <v>544.59028286700618</v>
      </c>
    </row>
    <row r="803" spans="1:3">
      <c r="A803" s="103">
        <v>802</v>
      </c>
      <c r="B803" s="105">
        <v>18987259.014359578</v>
      </c>
      <c r="C803" s="100">
        <v>384.67723718223965</v>
      </c>
    </row>
    <row r="804" spans="1:3">
      <c r="A804" s="103">
        <v>803</v>
      </c>
      <c r="B804" s="105">
        <v>1858037.0283832601</v>
      </c>
      <c r="C804" s="100">
        <v>535.37115044070924</v>
      </c>
    </row>
    <row r="805" spans="1:3">
      <c r="A805" s="103">
        <v>804</v>
      </c>
      <c r="B805" s="105">
        <v>2390889.2205352411</v>
      </c>
      <c r="C805" s="100">
        <v>522.83124933942747</v>
      </c>
    </row>
    <row r="806" spans="1:3">
      <c r="A806" s="103">
        <v>805</v>
      </c>
      <c r="B806" s="105">
        <v>1426103.5526711622</v>
      </c>
      <c r="C806" s="100">
        <v>629.5038591262437</v>
      </c>
    </row>
    <row r="807" spans="1:3">
      <c r="A807" s="103">
        <v>806</v>
      </c>
      <c r="B807" s="105">
        <v>12270930.236423755</v>
      </c>
      <c r="C807" s="100">
        <v>427.3050075277244</v>
      </c>
    </row>
    <row r="808" spans="1:3">
      <c r="A808" s="103">
        <v>807</v>
      </c>
      <c r="B808" s="105">
        <v>8780762.31911291</v>
      </c>
      <c r="C808" s="100">
        <v>452.25073663715773</v>
      </c>
    </row>
    <row r="809" spans="1:3">
      <c r="A809" s="103">
        <v>808</v>
      </c>
      <c r="B809" s="105">
        <v>8750420.4287823923</v>
      </c>
      <c r="C809" s="100">
        <v>452.48556281416006</v>
      </c>
    </row>
    <row r="810" spans="1:3">
      <c r="A810" s="103">
        <v>809</v>
      </c>
      <c r="B810" s="105">
        <v>1242452.9248187921</v>
      </c>
      <c r="C810" s="100">
        <v>563.91610682984629</v>
      </c>
    </row>
    <row r="811" spans="1:3">
      <c r="A811" s="103">
        <v>810</v>
      </c>
      <c r="B811" s="105">
        <v>3862226.575889823</v>
      </c>
      <c r="C811" s="100">
        <v>499.53165062308852</v>
      </c>
    </row>
    <row r="812" spans="1:3">
      <c r="A812" s="103">
        <v>811</v>
      </c>
      <c r="B812" s="105">
        <v>1200372.8741254443</v>
      </c>
      <c r="C812" s="100">
        <v>568.87066198553453</v>
      </c>
    </row>
    <row r="813" spans="1:3">
      <c r="A813" s="103">
        <v>812</v>
      </c>
      <c r="B813" s="105">
        <v>7414467.0123708313</v>
      </c>
      <c r="C813" s="100">
        <v>463.192923592959</v>
      </c>
    </row>
    <row r="814" spans="1:3">
      <c r="A814" s="103">
        <v>813</v>
      </c>
      <c r="B814" s="105">
        <v>1645198.7030721167</v>
      </c>
      <c r="C814" s="100">
        <v>541.71662636274311</v>
      </c>
    </row>
    <row r="815" spans="1:3">
      <c r="A815" s="103">
        <v>814</v>
      </c>
      <c r="B815" s="105">
        <v>1946716.7777488206</v>
      </c>
      <c r="C815" s="100">
        <v>533.08297576386622</v>
      </c>
    </row>
    <row r="816" spans="1:3">
      <c r="A816" s="103">
        <v>815</v>
      </c>
      <c r="B816" s="105">
        <v>18805502.448400609</v>
      </c>
      <c r="C816" s="100">
        <v>385.79360943184867</v>
      </c>
    </row>
    <row r="817" spans="1:3">
      <c r="A817" s="103">
        <v>816</v>
      </c>
      <c r="B817" s="105">
        <v>1139055.8084775542</v>
      </c>
      <c r="C817" s="100">
        <v>588.99224506970131</v>
      </c>
    </row>
    <row r="818" spans="1:3">
      <c r="A818" s="103">
        <v>817</v>
      </c>
      <c r="B818" s="105">
        <v>4537696.5120529691</v>
      </c>
      <c r="C818" s="100">
        <v>491.0679449155312</v>
      </c>
    </row>
    <row r="819" spans="1:3">
      <c r="A819" s="103">
        <v>818</v>
      </c>
      <c r="B819" s="105">
        <v>1880915.599178216</v>
      </c>
      <c r="C819" s="100">
        <v>534.758233328703</v>
      </c>
    </row>
    <row r="820" spans="1:3">
      <c r="A820" s="103">
        <v>819</v>
      </c>
      <c r="B820" s="105">
        <v>12035945.666209424</v>
      </c>
      <c r="C820" s="100">
        <v>428.89640104300173</v>
      </c>
    </row>
    <row r="821" spans="1:3">
      <c r="A821" s="103">
        <v>820</v>
      </c>
      <c r="B821" s="105">
        <v>3187116.5702064885</v>
      </c>
      <c r="C821" s="100">
        <v>508.98028577490726</v>
      </c>
    </row>
    <row r="822" spans="1:3">
      <c r="A822" s="103">
        <v>821</v>
      </c>
      <c r="B822" s="105">
        <v>1288389.5652781969</v>
      </c>
      <c r="C822" s="100">
        <v>559.51855596225641</v>
      </c>
    </row>
    <row r="823" spans="1:3">
      <c r="A823" s="103">
        <v>822</v>
      </c>
      <c r="B823" s="105">
        <v>1228903.4836210171</v>
      </c>
      <c r="C823" s="100">
        <v>607.54502015399976</v>
      </c>
    </row>
    <row r="824" spans="1:3">
      <c r="A824" s="103">
        <v>823</v>
      </c>
      <c r="B824" s="105">
        <v>1193607.0815569637</v>
      </c>
      <c r="C824" s="100">
        <v>569.85505410323617</v>
      </c>
    </row>
    <row r="825" spans="1:3">
      <c r="A825" s="103">
        <v>824</v>
      </c>
      <c r="B825" s="105">
        <v>1226417.9007711911</v>
      </c>
      <c r="C825" s="100">
        <v>607.17012077996981</v>
      </c>
    </row>
    <row r="826" spans="1:3">
      <c r="A826" s="103">
        <v>825</v>
      </c>
      <c r="B826" s="105">
        <v>5972312.3859997578</v>
      </c>
      <c r="C826" s="100">
        <v>476.08757457839675</v>
      </c>
    </row>
    <row r="827" spans="1:3">
      <c r="A827" s="103">
        <v>826</v>
      </c>
      <c r="B827" s="105">
        <v>12798627.941886256</v>
      </c>
      <c r="C827" s="100">
        <v>423.77851846198485</v>
      </c>
    </row>
    <row r="828" spans="1:3">
      <c r="A828" s="103">
        <v>827</v>
      </c>
      <c r="B828" s="105">
        <v>7799043.7434559362</v>
      </c>
      <c r="C828" s="100">
        <v>460.01649458520882</v>
      </c>
    </row>
    <row r="829" spans="1:3">
      <c r="A829" s="103">
        <v>828</v>
      </c>
      <c r="B829" s="105">
        <v>1180120.7994521454</v>
      </c>
      <c r="C829" s="100">
        <v>572.32759786738438</v>
      </c>
    </row>
    <row r="830" spans="1:3">
      <c r="A830" s="103">
        <v>829</v>
      </c>
      <c r="B830" s="105">
        <v>3500522.7498764023</v>
      </c>
      <c r="C830" s="100">
        <v>504.42968506898251</v>
      </c>
    </row>
    <row r="831" spans="1:3">
      <c r="A831" s="103">
        <v>830</v>
      </c>
      <c r="B831" s="105">
        <v>10199639.340470741</v>
      </c>
      <c r="C831" s="100">
        <v>441.69115269961355</v>
      </c>
    </row>
    <row r="832" spans="1:3">
      <c r="A832" s="103">
        <v>831</v>
      </c>
      <c r="B832" s="105">
        <v>1433077.937838098</v>
      </c>
      <c r="C832" s="100">
        <v>550.6064150005609</v>
      </c>
    </row>
    <row r="833" spans="1:3">
      <c r="A833" s="103">
        <v>832</v>
      </c>
      <c r="B833" s="105">
        <v>6804957.2448056219</v>
      </c>
      <c r="C833" s="100">
        <v>468.41389040481948</v>
      </c>
    </row>
    <row r="834" spans="1:3">
      <c r="A834" s="103">
        <v>833</v>
      </c>
      <c r="B834" s="105">
        <v>8251386.5758129396</v>
      </c>
      <c r="C834" s="100">
        <v>456.39899423271368</v>
      </c>
    </row>
    <row r="835" spans="1:3">
      <c r="A835" s="103">
        <v>834</v>
      </c>
      <c r="B835" s="105">
        <v>16928073.344728805</v>
      </c>
      <c r="C835" s="100">
        <v>397.39870740771232</v>
      </c>
    </row>
    <row r="836" spans="1:3">
      <c r="A836" s="103">
        <v>835</v>
      </c>
      <c r="B836" s="105">
        <v>14226576.532712135</v>
      </c>
      <c r="C836" s="100">
        <v>414.45989956215953</v>
      </c>
    </row>
    <row r="837" spans="1:3">
      <c r="A837" s="103">
        <v>836</v>
      </c>
      <c r="B837" s="105">
        <v>1640219.8318022781</v>
      </c>
      <c r="C837" s="100">
        <v>541.88342272019167</v>
      </c>
    </row>
    <row r="838" spans="1:3">
      <c r="A838" s="103">
        <v>837</v>
      </c>
      <c r="B838" s="105">
        <v>15861986.443963042</v>
      </c>
      <c r="C838" s="100">
        <v>404.07208250885458</v>
      </c>
    </row>
    <row r="839" spans="1:3">
      <c r="A839" s="103">
        <v>838</v>
      </c>
      <c r="B839" s="105">
        <v>1146166.9963299551</v>
      </c>
      <c r="C839" s="100">
        <v>580.55943922491724</v>
      </c>
    </row>
    <row r="840" spans="1:3">
      <c r="A840" s="103">
        <v>839</v>
      </c>
      <c r="B840" s="105">
        <v>1397943.3170136199</v>
      </c>
      <c r="C840" s="100">
        <v>626.68501671808076</v>
      </c>
    </row>
    <row r="841" spans="1:3">
      <c r="A841" s="103">
        <v>840</v>
      </c>
      <c r="B841" s="105">
        <v>1153775.9487688954</v>
      </c>
      <c r="C841" s="100">
        <v>578.05914528437847</v>
      </c>
    </row>
    <row r="842" spans="1:3">
      <c r="A842" s="103">
        <v>841</v>
      </c>
      <c r="B842" s="105">
        <v>1172027.1467687862</v>
      </c>
      <c r="C842" s="100">
        <v>598.44313094878714</v>
      </c>
    </row>
    <row r="843" spans="1:3">
      <c r="A843" s="103">
        <v>842</v>
      </c>
      <c r="B843" s="105">
        <v>2105533.4014852103</v>
      </c>
      <c r="C843" s="100">
        <v>529.17153972721269</v>
      </c>
    </row>
    <row r="844" spans="1:3">
      <c r="A844" s="103">
        <v>843</v>
      </c>
      <c r="B844" s="105">
        <v>13312930.27743776</v>
      </c>
      <c r="C844" s="100">
        <v>420.39559752093425</v>
      </c>
    </row>
    <row r="845" spans="1:3">
      <c r="A845" s="103">
        <v>844</v>
      </c>
      <c r="B845" s="105">
        <v>6101442.2681065043</v>
      </c>
      <c r="C845" s="100">
        <v>474.86662700393543</v>
      </c>
    </row>
    <row r="846" spans="1:3">
      <c r="A846" s="103">
        <v>845</v>
      </c>
      <c r="B846" s="105">
        <v>1167794.8268109844</v>
      </c>
      <c r="C846" s="100">
        <v>597.54454921676995</v>
      </c>
    </row>
    <row r="847" spans="1:3">
      <c r="A847" s="103">
        <v>846</v>
      </c>
      <c r="B847" s="105">
        <v>4263009.9281422375</v>
      </c>
      <c r="C847" s="100">
        <v>494.40436226614025</v>
      </c>
    </row>
    <row r="848" spans="1:3">
      <c r="A848" s="103">
        <v>847</v>
      </c>
      <c r="B848" s="105">
        <v>1295131.1374067997</v>
      </c>
      <c r="C848" s="100">
        <v>616.11640502843841</v>
      </c>
    </row>
    <row r="849" spans="1:3">
      <c r="A849" s="103">
        <v>848</v>
      </c>
      <c r="B849" s="105">
        <v>1152068.1120011872</v>
      </c>
      <c r="C849" s="100">
        <v>593.85569174348177</v>
      </c>
    </row>
    <row r="850" spans="1:3">
      <c r="A850" s="103">
        <v>849</v>
      </c>
      <c r="B850" s="105">
        <v>1259504.4695144333</v>
      </c>
      <c r="C850" s="100">
        <v>562.19621735354713</v>
      </c>
    </row>
    <row r="851" spans="1:3">
      <c r="A851" s="103">
        <v>850</v>
      </c>
      <c r="B851" s="105">
        <v>10432637.823345793</v>
      </c>
      <c r="C851" s="100">
        <v>440.01839454845452</v>
      </c>
    </row>
    <row r="852" spans="1:3">
      <c r="A852" s="103">
        <v>851</v>
      </c>
      <c r="B852" s="105">
        <v>1160477.2796245636</v>
      </c>
      <c r="C852" s="100">
        <v>595.87642544315963</v>
      </c>
    </row>
    <row r="853" spans="1:3">
      <c r="A853" s="103">
        <v>852</v>
      </c>
      <c r="B853" s="105">
        <v>1512348.2007165793</v>
      </c>
      <c r="C853" s="100">
        <v>637.76391601877469</v>
      </c>
    </row>
    <row r="854" spans="1:3">
      <c r="A854" s="103">
        <v>853</v>
      </c>
      <c r="B854" s="105">
        <v>12672337.065185251</v>
      </c>
      <c r="C854" s="100">
        <v>424.61719506961163</v>
      </c>
    </row>
    <row r="855" spans="1:3">
      <c r="A855" s="103">
        <v>854</v>
      </c>
      <c r="B855" s="105">
        <v>1545620.9061955381</v>
      </c>
      <c r="C855" s="100">
        <v>640.94182485153055</v>
      </c>
    </row>
    <row r="856" spans="1:3">
      <c r="A856" s="103">
        <v>855</v>
      </c>
      <c r="B856" s="105">
        <v>12433804.367961045</v>
      </c>
      <c r="C856" s="100">
        <v>426.20911835609428</v>
      </c>
    </row>
    <row r="857" spans="1:3">
      <c r="A857" s="103">
        <v>856</v>
      </c>
      <c r="B857" s="105">
        <v>1144020.2257063873</v>
      </c>
      <c r="C857" s="100">
        <v>591.11836046824158</v>
      </c>
    </row>
    <row r="858" spans="1:3">
      <c r="A858" s="103">
        <v>857</v>
      </c>
      <c r="B858" s="105">
        <v>1451361.7112399363</v>
      </c>
      <c r="C858" s="100">
        <v>631.93903641260181</v>
      </c>
    </row>
    <row r="859" spans="1:3">
      <c r="A859" s="103">
        <v>858</v>
      </c>
      <c r="B859" s="105">
        <v>13636380.128399111</v>
      </c>
      <c r="C859" s="100">
        <v>418.28420763615713</v>
      </c>
    </row>
    <row r="860" spans="1:3">
      <c r="A860" s="103">
        <v>859</v>
      </c>
      <c r="B860" s="105">
        <v>1703696.8052995452</v>
      </c>
      <c r="C860" s="100">
        <v>539.83451766513031</v>
      </c>
    </row>
    <row r="861" spans="1:3">
      <c r="A861" s="103">
        <v>860</v>
      </c>
      <c r="B861" s="105">
        <v>9535261.0671761222</v>
      </c>
      <c r="C861" s="100">
        <v>446.55586982544321</v>
      </c>
    </row>
    <row r="862" spans="1:3">
      <c r="A862" s="103">
        <v>861</v>
      </c>
      <c r="B862" s="105">
        <v>1150566.7309573267</v>
      </c>
      <c r="C862" s="100">
        <v>578.98935334570217</v>
      </c>
    </row>
    <row r="863" spans="1:3">
      <c r="A863" s="103">
        <v>862</v>
      </c>
      <c r="B863" s="105">
        <v>1903087.2877275259</v>
      </c>
      <c r="C863" s="100">
        <v>534.1821956942706</v>
      </c>
    </row>
    <row r="864" spans="1:3">
      <c r="A864" s="103">
        <v>863</v>
      </c>
      <c r="B864" s="105">
        <v>2136524.5329397088</v>
      </c>
      <c r="C864" s="100">
        <v>528.44184692969634</v>
      </c>
    </row>
    <row r="865" spans="1:3">
      <c r="A865" s="103">
        <v>864</v>
      </c>
      <c r="B865" s="105">
        <v>19009526.47070609</v>
      </c>
      <c r="C865" s="100">
        <v>384.54046759593325</v>
      </c>
    </row>
    <row r="866" spans="1:3">
      <c r="A866" s="103">
        <v>865</v>
      </c>
      <c r="B866" s="105">
        <v>2338624.8604537505</v>
      </c>
      <c r="C866" s="100">
        <v>523.92987777522296</v>
      </c>
    </row>
    <row r="867" spans="1:3">
      <c r="A867" s="103">
        <v>866</v>
      </c>
      <c r="B867" s="105">
        <v>1344191.657225902</v>
      </c>
      <c r="C867" s="100">
        <v>621.30447019278279</v>
      </c>
    </row>
    <row r="868" spans="1:3">
      <c r="A868" s="103">
        <v>867</v>
      </c>
      <c r="B868" s="105">
        <v>1362848.648452221</v>
      </c>
      <c r="C868" s="100">
        <v>623.17203688210441</v>
      </c>
    </row>
    <row r="869" spans="1:3">
      <c r="A869" s="103">
        <v>868</v>
      </c>
      <c r="B869" s="105">
        <v>1358118.7920421739</v>
      </c>
      <c r="C869" s="100">
        <v>622.69857778199878</v>
      </c>
    </row>
    <row r="870" spans="1:3">
      <c r="A870" s="103">
        <v>869</v>
      </c>
      <c r="B870" s="105">
        <v>1720583.9837482283</v>
      </c>
      <c r="C870" s="100">
        <v>539.3108842248613</v>
      </c>
    </row>
    <row r="871" spans="1:3">
      <c r="A871" s="103">
        <v>870</v>
      </c>
      <c r="B871" s="105">
        <v>2653590.6913228864</v>
      </c>
      <c r="C871" s="100">
        <v>517.85294463152673</v>
      </c>
    </row>
    <row r="872" spans="1:3">
      <c r="A872" s="103">
        <v>871</v>
      </c>
      <c r="B872" s="105">
        <v>1233639.9530201987</v>
      </c>
      <c r="C872" s="100">
        <v>608.25941976171896</v>
      </c>
    </row>
    <row r="873" spans="1:3">
      <c r="A873" s="103">
        <v>872</v>
      </c>
      <c r="B873" s="105">
        <v>1410248.5168087054</v>
      </c>
      <c r="C873" s="100">
        <v>627.91676844931987</v>
      </c>
    </row>
    <row r="874" spans="1:3">
      <c r="A874" s="103">
        <v>873</v>
      </c>
      <c r="B874" s="105">
        <v>3224422.5595411137</v>
      </c>
      <c r="C874" s="100">
        <v>508.42587963232114</v>
      </c>
    </row>
    <row r="875" spans="1:3">
      <c r="A875" s="103">
        <v>874</v>
      </c>
      <c r="B875" s="105">
        <v>19510566.747962013</v>
      </c>
      <c r="C875" s="100">
        <v>381.46753170456157</v>
      </c>
    </row>
    <row r="876" spans="1:3">
      <c r="A876" s="103">
        <v>875</v>
      </c>
      <c r="B876" s="105">
        <v>3258136.9171100226</v>
      </c>
      <c r="C876" s="100">
        <v>507.92590597640998</v>
      </c>
    </row>
    <row r="877" spans="1:3">
      <c r="A877" s="103">
        <v>876</v>
      </c>
      <c r="B877" s="105">
        <v>10906591.025603892</v>
      </c>
      <c r="C877" s="100">
        <v>436.66966376298558</v>
      </c>
    </row>
    <row r="878" spans="1:3">
      <c r="A878" s="103">
        <v>877</v>
      </c>
      <c r="B878" s="105">
        <v>6146953.521931652</v>
      </c>
      <c r="C878" s="100">
        <v>474.44369926650251</v>
      </c>
    </row>
    <row r="879" spans="1:3">
      <c r="A879" s="103">
        <v>878</v>
      </c>
      <c r="B879" s="105">
        <v>2200134.7932450608</v>
      </c>
      <c r="C879" s="100">
        <v>526.96790511206166</v>
      </c>
    </row>
    <row r="880" spans="1:3">
      <c r="A880" s="103">
        <v>879</v>
      </c>
      <c r="B880" s="105">
        <v>9981976.2261766307</v>
      </c>
      <c r="C880" s="100">
        <v>443.26435010426883</v>
      </c>
    </row>
    <row r="881" spans="1:3">
      <c r="A881" s="103">
        <v>880</v>
      </c>
      <c r="B881" s="105">
        <v>2964531.8292361554</v>
      </c>
      <c r="C881" s="100">
        <v>512.44689071758035</v>
      </c>
    </row>
    <row r="882" spans="1:3">
      <c r="A882" s="103">
        <v>881</v>
      </c>
      <c r="B882" s="105">
        <v>1399904.1175086156</v>
      </c>
      <c r="C882" s="100">
        <v>626.88129304390463</v>
      </c>
    </row>
    <row r="883" spans="1:3">
      <c r="A883" s="103">
        <v>882</v>
      </c>
      <c r="B883" s="105">
        <v>8092568.6571246376</v>
      </c>
      <c r="C883" s="100">
        <v>457.66095624056692</v>
      </c>
    </row>
    <row r="884" spans="1:3">
      <c r="A884" s="103">
        <v>883</v>
      </c>
      <c r="B884" s="105">
        <v>1144692.2845423087</v>
      </c>
      <c r="C884" s="100">
        <v>581.15169295489397</v>
      </c>
    </row>
    <row r="885" spans="1:3">
      <c r="A885" s="103">
        <v>884</v>
      </c>
      <c r="B885" s="105">
        <v>1232375.4560526358</v>
      </c>
      <c r="C885" s="100">
        <v>608.06869623720115</v>
      </c>
    </row>
    <row r="886" spans="1:3">
      <c r="A886" s="103">
        <v>885</v>
      </c>
      <c r="B886" s="105">
        <v>17111718.781537648</v>
      </c>
      <c r="C886" s="100">
        <v>396.25385710655428</v>
      </c>
    </row>
    <row r="887" spans="1:3">
      <c r="A887" s="103">
        <v>886</v>
      </c>
      <c r="B887" s="105">
        <v>14741586.264774745</v>
      </c>
      <c r="C887" s="100">
        <v>411.15267123475331</v>
      </c>
    </row>
    <row r="888" spans="1:3">
      <c r="A888" s="103">
        <v>887</v>
      </c>
      <c r="B888" s="105">
        <v>1362874.0224081976</v>
      </c>
      <c r="C888" s="100">
        <v>554.37809221976352</v>
      </c>
    </row>
    <row r="889" spans="1:3">
      <c r="A889" s="103">
        <v>888</v>
      </c>
      <c r="B889" s="105">
        <v>9573047.7827425785</v>
      </c>
      <c r="C889" s="100">
        <v>446.27490681282939</v>
      </c>
    </row>
    <row r="890" spans="1:3">
      <c r="A890" s="103">
        <v>889</v>
      </c>
      <c r="B890" s="105">
        <v>3084517.9356289767</v>
      </c>
      <c r="C890" s="100">
        <v>510.54187034375121</v>
      </c>
    </row>
    <row r="891" spans="1:3">
      <c r="A891" s="103">
        <v>890</v>
      </c>
      <c r="B891" s="105">
        <v>2013516.9180472207</v>
      </c>
      <c r="C891" s="100">
        <v>531.41705226312251</v>
      </c>
    </row>
    <row r="892" spans="1:3">
      <c r="A892" s="103">
        <v>891</v>
      </c>
      <c r="B892" s="105">
        <v>6749889.2629843503</v>
      </c>
      <c r="C892" s="100">
        <v>468.89962721192262</v>
      </c>
    </row>
    <row r="893" spans="1:3">
      <c r="A893" s="103">
        <v>892</v>
      </c>
      <c r="B893" s="105">
        <v>1266366.8255244887</v>
      </c>
      <c r="C893" s="100">
        <v>561.52145275078783</v>
      </c>
    </row>
    <row r="894" spans="1:3">
      <c r="A894" s="103">
        <v>893</v>
      </c>
      <c r="B894" s="105">
        <v>1293060.6993778595</v>
      </c>
      <c r="C894" s="100">
        <v>615.88712063985281</v>
      </c>
    </row>
    <row r="895" spans="1:3">
      <c r="A895" s="103">
        <v>894</v>
      </c>
      <c r="B895" s="105">
        <v>1520090.8244266158</v>
      </c>
      <c r="C895" s="100">
        <v>546.57472154059201</v>
      </c>
    </row>
    <row r="896" spans="1:3">
      <c r="A896" s="103">
        <v>895</v>
      </c>
      <c r="B896" s="105">
        <v>2058782.7791886164</v>
      </c>
      <c r="C896" s="100">
        <v>530.30514113013874</v>
      </c>
    </row>
    <row r="897" spans="1:3">
      <c r="A897" s="103">
        <v>896</v>
      </c>
      <c r="B897" s="105">
        <v>5509221.7597722895</v>
      </c>
      <c r="C897" s="100">
        <v>480.61275254125371</v>
      </c>
    </row>
    <row r="898" spans="1:3">
      <c r="A898" s="103">
        <v>897</v>
      </c>
      <c r="B898" s="105">
        <v>1539647.1920725938</v>
      </c>
      <c r="C898" s="100">
        <v>545.75146566738908</v>
      </c>
    </row>
    <row r="899" spans="1:3">
      <c r="A899" s="103">
        <v>898</v>
      </c>
      <c r="B899" s="105">
        <v>1524033.1675919862</v>
      </c>
      <c r="C899" s="100">
        <v>546.40774385463806</v>
      </c>
    </row>
    <row r="900" spans="1:3">
      <c r="A900" s="103">
        <v>899</v>
      </c>
      <c r="B900" s="105">
        <v>16408561.218649462</v>
      </c>
      <c r="C900" s="100">
        <v>400.64527469111852</v>
      </c>
    </row>
    <row r="901" spans="1:3">
      <c r="A901" s="103">
        <v>900</v>
      </c>
      <c r="B901" s="105">
        <v>1516307.8022834575</v>
      </c>
      <c r="C901" s="100">
        <v>638.14210145973698</v>
      </c>
    </row>
    <row r="902" spans="1:3">
      <c r="A902" s="103">
        <v>901</v>
      </c>
      <c r="B902" s="105">
        <v>3827353.9124736614</v>
      </c>
      <c r="C902" s="100">
        <v>499.98803936037609</v>
      </c>
    </row>
    <row r="903" spans="1:3">
      <c r="A903" s="103">
        <v>902</v>
      </c>
      <c r="B903" s="105">
        <v>1211700.1479244411</v>
      </c>
      <c r="C903" s="100">
        <v>604.95024855572274</v>
      </c>
    </row>
    <row r="904" spans="1:3">
      <c r="A904" s="103">
        <v>903</v>
      </c>
      <c r="B904" s="105">
        <v>8143947.0955002438</v>
      </c>
      <c r="C904" s="100">
        <v>457.25270484306509</v>
      </c>
    </row>
    <row r="905" spans="1:3">
      <c r="A905" s="103">
        <v>904</v>
      </c>
      <c r="B905" s="105">
        <v>14419448.983580308</v>
      </c>
      <c r="C905" s="100">
        <v>413.21518092193418</v>
      </c>
    </row>
    <row r="906" spans="1:3">
      <c r="A906" s="103">
        <v>905</v>
      </c>
      <c r="B906" s="105">
        <v>13024234.947002538</v>
      </c>
      <c r="C906" s="100">
        <v>422.29179016747128</v>
      </c>
    </row>
    <row r="907" spans="1:3">
      <c r="A907" s="103">
        <v>906</v>
      </c>
      <c r="B907" s="105">
        <v>1968838.3126276191</v>
      </c>
      <c r="C907" s="100">
        <v>532.5289678780963</v>
      </c>
    </row>
    <row r="908" spans="1:3">
      <c r="A908" s="103">
        <v>907</v>
      </c>
      <c r="B908" s="105">
        <v>7742706.0001167124</v>
      </c>
      <c r="C908" s="100">
        <v>460.47285540610221</v>
      </c>
    </row>
    <row r="909" spans="1:3">
      <c r="A909" s="103">
        <v>908</v>
      </c>
      <c r="B909" s="105">
        <v>2284941.59152717</v>
      </c>
      <c r="C909" s="100">
        <v>525.08075391970613</v>
      </c>
    </row>
    <row r="910" spans="1:3">
      <c r="A910" s="103">
        <v>909</v>
      </c>
      <c r="B910" s="105">
        <v>4320841.952253676</v>
      </c>
      <c r="C910" s="100">
        <v>493.68745287213818</v>
      </c>
    </row>
    <row r="911" spans="1:3">
      <c r="A911" s="103">
        <v>910</v>
      </c>
      <c r="B911" s="105">
        <v>1647242.0072933733</v>
      </c>
      <c r="C911" s="100">
        <v>650.64775618847818</v>
      </c>
    </row>
    <row r="912" spans="1:3">
      <c r="A912" s="103">
        <v>911</v>
      </c>
      <c r="B912" s="105">
        <v>1277289.2600495836</v>
      </c>
      <c r="C912" s="100">
        <v>614.09231111690974</v>
      </c>
    </row>
    <row r="913" spans="1:3">
      <c r="A913" s="103">
        <v>912</v>
      </c>
      <c r="B913" s="105">
        <v>1232140.3624122548</v>
      </c>
      <c r="C913" s="100">
        <v>608.03323716625255</v>
      </c>
    </row>
    <row r="914" spans="1:3">
      <c r="A914" s="103">
        <v>913</v>
      </c>
      <c r="B914" s="105">
        <v>17201589.665061884</v>
      </c>
      <c r="C914" s="100">
        <v>395.69451386001634</v>
      </c>
    </row>
    <row r="915" spans="1:3">
      <c r="A915" s="103">
        <v>914</v>
      </c>
      <c r="B915" s="105">
        <v>1138624.7295640833</v>
      </c>
      <c r="C915" s="100">
        <v>588.75668282190179</v>
      </c>
    </row>
    <row r="916" spans="1:3">
      <c r="A916" s="103">
        <v>915</v>
      </c>
      <c r="B916" s="105">
        <v>1193032.7490538447</v>
      </c>
      <c r="C916" s="100">
        <v>602.06711366729212</v>
      </c>
    </row>
    <row r="917" spans="1:3">
      <c r="A917" s="103">
        <v>916</v>
      </c>
      <c r="B917" s="105">
        <v>1151326.9953848906</v>
      </c>
      <c r="C917" s="100">
        <v>593.62905057642092</v>
      </c>
    </row>
    <row r="918" spans="1:3">
      <c r="A918" s="103">
        <v>917</v>
      </c>
      <c r="B918" s="105">
        <v>8137431.4470915105</v>
      </c>
      <c r="C918" s="100">
        <v>457.30447797305158</v>
      </c>
    </row>
    <row r="919" spans="1:3">
      <c r="A919" s="103">
        <v>918</v>
      </c>
      <c r="B919" s="105">
        <v>2187983.961784136</v>
      </c>
      <c r="C919" s="100">
        <v>527.24823373102038</v>
      </c>
    </row>
    <row r="920" spans="1:3">
      <c r="A920" s="103">
        <v>919</v>
      </c>
      <c r="B920" s="105">
        <v>9439849.6336293574</v>
      </c>
      <c r="C920" s="100">
        <v>447.26625152130902</v>
      </c>
    </row>
    <row r="921" spans="1:3">
      <c r="A921" s="103">
        <v>920</v>
      </c>
      <c r="B921" s="105">
        <v>1141984.5082257434</v>
      </c>
      <c r="C921" s="100">
        <v>590.26169187261803</v>
      </c>
    </row>
    <row r="922" spans="1:3">
      <c r="A922" s="103">
        <v>921</v>
      </c>
      <c r="B922" s="105">
        <v>19737091.723234326</v>
      </c>
      <c r="C922" s="100">
        <v>380.08027605343625</v>
      </c>
    </row>
    <row r="923" spans="1:3">
      <c r="A923" s="103">
        <v>922</v>
      </c>
      <c r="B923" s="105">
        <v>1198858.0908519661</v>
      </c>
      <c r="C923" s="100">
        <v>603.01328670466933</v>
      </c>
    </row>
    <row r="924" spans="1:3">
      <c r="A924" s="103">
        <v>923</v>
      </c>
      <c r="B924" s="105">
        <v>13632353.895659868</v>
      </c>
      <c r="C924" s="100">
        <v>418.31040473902152</v>
      </c>
    </row>
    <row r="925" spans="1:3">
      <c r="A925" s="103">
        <v>924</v>
      </c>
      <c r="B925" s="105">
        <v>4575926.4607285699</v>
      </c>
      <c r="C925" s="100">
        <v>490.61982391291286</v>
      </c>
    </row>
    <row r="926" spans="1:3">
      <c r="A926" s="103">
        <v>925</v>
      </c>
      <c r="B926" s="105">
        <v>13897398.748321854</v>
      </c>
      <c r="C926" s="100">
        <v>416.58843357050256</v>
      </c>
    </row>
    <row r="927" spans="1:3">
      <c r="A927" s="103">
        <v>926</v>
      </c>
      <c r="B927" s="105">
        <v>12017449.273594232</v>
      </c>
      <c r="C927" s="100">
        <v>429.0219141757218</v>
      </c>
    </row>
    <row r="928" spans="1:3">
      <c r="A928" s="103">
        <v>927</v>
      </c>
      <c r="B928" s="105">
        <v>19224478.671520777</v>
      </c>
      <c r="C928" s="100">
        <v>383.22020347938883</v>
      </c>
    </row>
    <row r="929" spans="1:3">
      <c r="A929" s="103">
        <v>928</v>
      </c>
      <c r="B929" s="105">
        <v>6916501.6827887762</v>
      </c>
      <c r="C929" s="100">
        <v>467.43714238490776</v>
      </c>
    </row>
    <row r="930" spans="1:3">
      <c r="A930" s="103">
        <v>929</v>
      </c>
      <c r="B930" s="105">
        <v>1297369.0779838641</v>
      </c>
      <c r="C930" s="100">
        <v>558.77325072920564</v>
      </c>
    </row>
    <row r="931" spans="1:3">
      <c r="A931" s="103">
        <v>930</v>
      </c>
      <c r="B931" s="105">
        <v>1182110.5603914054</v>
      </c>
      <c r="C931" s="100">
        <v>571.95706510402124</v>
      </c>
    </row>
    <row r="932" spans="1:3">
      <c r="A932" s="103">
        <v>931</v>
      </c>
      <c r="B932" s="105">
        <v>19239183.342975713</v>
      </c>
      <c r="C932" s="100">
        <v>383.12988549244119</v>
      </c>
    </row>
    <row r="933" spans="1:3">
      <c r="A933" s="103">
        <v>932</v>
      </c>
      <c r="B933" s="105">
        <v>11629187.475960804</v>
      </c>
      <c r="C933" s="100">
        <v>431.66586472823559</v>
      </c>
    </row>
    <row r="934" spans="1:3">
      <c r="A934" s="103">
        <v>933</v>
      </c>
      <c r="B934" s="105">
        <v>14497442.685303092</v>
      </c>
      <c r="C934" s="100">
        <v>412.71418614066869</v>
      </c>
    </row>
    <row r="935" spans="1:3">
      <c r="A935" s="103">
        <v>934</v>
      </c>
      <c r="B935" s="105">
        <v>1185926.0380230895</v>
      </c>
      <c r="C935" s="100">
        <v>600.91155089806375</v>
      </c>
    </row>
    <row r="936" spans="1:3">
      <c r="A936" s="103">
        <v>935</v>
      </c>
      <c r="B936" s="105">
        <v>15852313.591286803</v>
      </c>
      <c r="C936" s="100">
        <v>404.13274637010539</v>
      </c>
    </row>
    <row r="937" spans="1:3">
      <c r="A937" s="103">
        <v>936</v>
      </c>
      <c r="B937" s="105">
        <v>2573723.207637459</v>
      </c>
      <c r="C937" s="100">
        <v>519.30541861397467</v>
      </c>
    </row>
    <row r="938" spans="1:3">
      <c r="A938" s="103">
        <v>937</v>
      </c>
      <c r="B938" s="105">
        <v>1745452.7917792967</v>
      </c>
      <c r="C938" s="100">
        <v>538.55943034196241</v>
      </c>
    </row>
    <row r="939" spans="1:3">
      <c r="A939" s="103">
        <v>938</v>
      </c>
      <c r="B939" s="105">
        <v>14430623.344432825</v>
      </c>
      <c r="C939" s="100">
        <v>413.14314868540652</v>
      </c>
    </row>
    <row r="940" spans="1:3">
      <c r="A940" s="103">
        <v>939</v>
      </c>
      <c r="B940" s="105">
        <v>1507085.9226461973</v>
      </c>
      <c r="C940" s="100">
        <v>547.13665640174258</v>
      </c>
    </row>
    <row r="941" spans="1:3">
      <c r="A941" s="103">
        <v>940</v>
      </c>
      <c r="B941" s="105">
        <v>17988221.181630246</v>
      </c>
      <c r="C941" s="100">
        <v>390.82177550896154</v>
      </c>
    </row>
    <row r="942" spans="1:3">
      <c r="A942" s="103">
        <v>941</v>
      </c>
      <c r="B942" s="105">
        <v>1483833.7550787993</v>
      </c>
      <c r="C942" s="100">
        <v>548.21340145785985</v>
      </c>
    </row>
    <row r="943" spans="1:3">
      <c r="A943" s="103">
        <v>942</v>
      </c>
      <c r="B943" s="105">
        <v>13293108.67063969</v>
      </c>
      <c r="C943" s="100">
        <v>420.52578869859025</v>
      </c>
    </row>
    <row r="944" spans="1:3">
      <c r="A944" s="103">
        <v>943</v>
      </c>
      <c r="B944" s="105">
        <v>15158791.647010325</v>
      </c>
      <c r="C944" s="100">
        <v>408.50027520465676</v>
      </c>
    </row>
    <row r="945" spans="1:3">
      <c r="A945" s="103">
        <v>944</v>
      </c>
      <c r="B945" s="105">
        <v>1187611.6916712688</v>
      </c>
      <c r="C945" s="100">
        <v>570.9326458712726</v>
      </c>
    </row>
    <row r="946" spans="1:3">
      <c r="A946" s="103">
        <v>945</v>
      </c>
      <c r="B946" s="105">
        <v>15057726.906234743</v>
      </c>
      <c r="C946" s="100">
        <v>409.14183389681477</v>
      </c>
    </row>
    <row r="947" spans="1:3">
      <c r="A947" s="103">
        <v>946</v>
      </c>
      <c r="B947" s="105">
        <v>1149368.1396919272</v>
      </c>
      <c r="C947" s="100">
        <v>593.03001213820187</v>
      </c>
    </row>
    <row r="948" spans="1:3">
      <c r="A948" s="103">
        <v>947</v>
      </c>
      <c r="B948" s="105">
        <v>2872973.9347335431</v>
      </c>
      <c r="C948" s="100">
        <v>513.98987323557492</v>
      </c>
    </row>
    <row r="949" spans="1:3">
      <c r="A949" s="103">
        <v>948</v>
      </c>
      <c r="B949" s="105">
        <v>1175206.3708256471</v>
      </c>
      <c r="C949" s="100">
        <v>599.0981253660741</v>
      </c>
    </row>
    <row r="950" spans="1:3">
      <c r="A950" s="103">
        <v>949</v>
      </c>
      <c r="B950" s="105">
        <v>12728081.279969389</v>
      </c>
      <c r="C950" s="100">
        <v>424.24638275813606</v>
      </c>
    </row>
    <row r="951" spans="1:3">
      <c r="A951" s="103">
        <v>950</v>
      </c>
      <c r="B951" s="105">
        <v>4847490.7034930754</v>
      </c>
      <c r="C951" s="100">
        <v>487.52460408002355</v>
      </c>
    </row>
    <row r="952" spans="1:3">
      <c r="A952" s="103">
        <v>951</v>
      </c>
      <c r="B952" s="105">
        <v>1148262.5242064227</v>
      </c>
      <c r="C952" s="100">
        <v>592.63889756502533</v>
      </c>
    </row>
    <row r="953" spans="1:3">
      <c r="A953" s="103">
        <v>952</v>
      </c>
      <c r="B953" s="105">
        <v>17321287.778741956</v>
      </c>
      <c r="C953" s="100">
        <v>394.95053900962256</v>
      </c>
    </row>
    <row r="954" spans="1:3">
      <c r="A954" s="103">
        <v>953</v>
      </c>
      <c r="B954" s="105">
        <v>19503715.015071038</v>
      </c>
      <c r="C954" s="100">
        <v>381.50949222199131</v>
      </c>
    </row>
    <row r="955" spans="1:3">
      <c r="A955" s="103">
        <v>954</v>
      </c>
      <c r="B955" s="105">
        <v>5301996.7881355705</v>
      </c>
      <c r="C955" s="100">
        <v>482.71863175542961</v>
      </c>
    </row>
    <row r="956" spans="1:3">
      <c r="A956" s="103">
        <v>955</v>
      </c>
      <c r="B956" s="105">
        <v>12805000.268851416</v>
      </c>
      <c r="C956" s="100">
        <v>423.7363985137718</v>
      </c>
    </row>
    <row r="957" spans="1:3">
      <c r="A957" s="103">
        <v>956</v>
      </c>
      <c r="B957" s="105">
        <v>4970717.6166891865</v>
      </c>
      <c r="C957" s="100">
        <v>486.18062204130956</v>
      </c>
    </row>
    <row r="958" spans="1:3">
      <c r="A958" s="103">
        <v>957</v>
      </c>
      <c r="B958" s="105">
        <v>2674788.7027555187</v>
      </c>
      <c r="C958" s="100">
        <v>517.46954778883116</v>
      </c>
    </row>
    <row r="959" spans="1:3">
      <c r="A959" s="103">
        <v>958</v>
      </c>
      <c r="B959" s="105">
        <v>1456384.5813376016</v>
      </c>
      <c r="C959" s="100">
        <v>632.41877567694462</v>
      </c>
    </row>
    <row r="960" spans="1:3">
      <c r="A960" s="103">
        <v>959</v>
      </c>
      <c r="B960" s="105">
        <v>4940290.2184625259</v>
      </c>
      <c r="C960" s="100">
        <v>486.51045833644946</v>
      </c>
    </row>
    <row r="961" spans="1:3">
      <c r="A961" s="103">
        <v>960</v>
      </c>
      <c r="B961" s="105">
        <v>3927504.4795160703</v>
      </c>
      <c r="C961" s="100">
        <v>498.67935388846291</v>
      </c>
    </row>
    <row r="962" spans="1:3">
      <c r="A962" s="103">
        <v>961</v>
      </c>
      <c r="B962" s="105">
        <v>1289313.6691909386</v>
      </c>
      <c r="C962" s="100">
        <v>615.47216713077955</v>
      </c>
    </row>
    <row r="963" spans="1:3">
      <c r="A963" s="103">
        <v>962</v>
      </c>
      <c r="B963" s="105">
        <v>1157308.1735685046</v>
      </c>
      <c r="C963" s="100">
        <v>595.12722779397257</v>
      </c>
    </row>
    <row r="964" spans="1:3">
      <c r="A964" s="103">
        <v>963</v>
      </c>
      <c r="B964" s="105">
        <v>1613284.945468996</v>
      </c>
      <c r="C964" s="100">
        <v>647.40448380792725</v>
      </c>
    </row>
    <row r="965" spans="1:3">
      <c r="A965" s="103">
        <v>964</v>
      </c>
      <c r="B965" s="105">
        <v>1594759.9405110599</v>
      </c>
      <c r="C965" s="100">
        <v>645.63514236017841</v>
      </c>
    </row>
    <row r="966" spans="1:3">
      <c r="A966" s="103">
        <v>965</v>
      </c>
      <c r="B966" s="105">
        <v>4408423.8021616973</v>
      </c>
      <c r="C966" s="100">
        <v>492.61580396658547</v>
      </c>
    </row>
    <row r="967" spans="1:3">
      <c r="A967" s="103">
        <v>966</v>
      </c>
      <c r="B967" s="105">
        <v>2786821.4045931227</v>
      </c>
      <c r="C967" s="100">
        <v>515.47873790258484</v>
      </c>
    </row>
    <row r="968" spans="1:3">
      <c r="A968" s="103">
        <v>967</v>
      </c>
      <c r="B968" s="105">
        <v>1368760.5490385217</v>
      </c>
      <c r="C968" s="100">
        <v>623.763818722574</v>
      </c>
    </row>
    <row r="969" spans="1:3">
      <c r="A969" s="103">
        <v>968</v>
      </c>
      <c r="B969" s="105">
        <v>8491450.2946626917</v>
      </c>
      <c r="C969" s="100">
        <v>454.50475061149558</v>
      </c>
    </row>
    <row r="970" spans="1:3">
      <c r="A970" s="103">
        <v>969</v>
      </c>
      <c r="B970" s="105">
        <v>1426514.1094429272</v>
      </c>
      <c r="C970" s="100">
        <v>629.54495590019269</v>
      </c>
    </row>
    <row r="971" spans="1:3">
      <c r="A971" s="103">
        <v>970</v>
      </c>
      <c r="B971" s="105">
        <v>16937187.426674049</v>
      </c>
      <c r="C971" s="100">
        <v>397.34188999018721</v>
      </c>
    </row>
    <row r="972" spans="1:3">
      <c r="A972" s="103">
        <v>971</v>
      </c>
      <c r="B972" s="105">
        <v>1186854.4614072749</v>
      </c>
      <c r="C972" s="100">
        <v>601.06251404996146</v>
      </c>
    </row>
    <row r="973" spans="1:3">
      <c r="A973" s="103">
        <v>972</v>
      </c>
      <c r="B973" s="105">
        <v>1148707.4168368476</v>
      </c>
      <c r="C973" s="100">
        <v>592.79835728919056</v>
      </c>
    </row>
    <row r="974" spans="1:3">
      <c r="A974" s="103">
        <v>973</v>
      </c>
      <c r="B974" s="105">
        <v>14917507.523732077</v>
      </c>
      <c r="C974" s="100">
        <v>410.03204378394042</v>
      </c>
    </row>
    <row r="975" spans="1:3">
      <c r="A975" s="103">
        <v>974</v>
      </c>
      <c r="B975" s="105">
        <v>1188898.792074505</v>
      </c>
      <c r="C975" s="100">
        <v>570.69296236973855</v>
      </c>
    </row>
    <row r="976" spans="1:3">
      <c r="A976" s="103">
        <v>975</v>
      </c>
      <c r="B976" s="105">
        <v>19445922.40220388</v>
      </c>
      <c r="C976" s="100">
        <v>381.86341844446184</v>
      </c>
    </row>
    <row r="977" spans="1:3">
      <c r="A977" s="103">
        <v>976</v>
      </c>
      <c r="B977" s="105">
        <v>5533125.3478481481</v>
      </c>
      <c r="C977" s="100">
        <v>480.37239469232617</v>
      </c>
    </row>
    <row r="978" spans="1:3">
      <c r="A978" s="103">
        <v>977</v>
      </c>
      <c r="B978" s="105">
        <v>9300860.9727034029</v>
      </c>
      <c r="C978" s="100">
        <v>448.30340293483033</v>
      </c>
    </row>
    <row r="979" spans="1:3">
      <c r="A979" s="103">
        <v>978</v>
      </c>
      <c r="B979" s="105">
        <v>5649151.9933566246</v>
      </c>
      <c r="C979" s="100">
        <v>479.22075571316327</v>
      </c>
    </row>
    <row r="980" spans="1:3">
      <c r="A980" s="103">
        <v>979</v>
      </c>
      <c r="B980" s="105">
        <v>3017855.3066172344</v>
      </c>
      <c r="C980" s="100">
        <v>511.5830505539584</v>
      </c>
    </row>
    <row r="981" spans="1:3">
      <c r="A981" s="103">
        <v>980</v>
      </c>
      <c r="B981" s="105">
        <v>1149282.3574979424</v>
      </c>
      <c r="C981" s="100">
        <v>593.00377905136156</v>
      </c>
    </row>
    <row r="982" spans="1:3">
      <c r="A982" s="103">
        <v>981</v>
      </c>
      <c r="B982" s="105">
        <v>2114226.8075371752</v>
      </c>
      <c r="C982" s="100">
        <v>528.96270012760658</v>
      </c>
    </row>
    <row r="983" spans="1:3">
      <c r="A983" s="103">
        <v>982</v>
      </c>
      <c r="B983" s="105">
        <v>18406869.064808462</v>
      </c>
      <c r="C983" s="100">
        <v>388.24278282012921</v>
      </c>
    </row>
    <row r="984" spans="1:3">
      <c r="A984" s="103">
        <v>983</v>
      </c>
      <c r="B984" s="105">
        <v>1163936.2589544554</v>
      </c>
      <c r="C984" s="100">
        <v>596.69415105306268</v>
      </c>
    </row>
    <row r="985" spans="1:3">
      <c r="A985" s="103">
        <v>984</v>
      </c>
      <c r="B985" s="105">
        <v>9327419.4717524275</v>
      </c>
      <c r="C985" s="100">
        <v>448.10521997050625</v>
      </c>
    </row>
    <row r="986" spans="1:3">
      <c r="A986" s="103">
        <v>985</v>
      </c>
      <c r="B986" s="105">
        <v>7012516.876604734</v>
      </c>
      <c r="C986" s="100">
        <v>466.60415585553466</v>
      </c>
    </row>
    <row r="987" spans="1:3">
      <c r="A987" s="103">
        <v>986</v>
      </c>
      <c r="B987" s="105">
        <v>1170151.6475832916</v>
      </c>
      <c r="C987" s="100">
        <v>574.30027656783363</v>
      </c>
    </row>
    <row r="988" spans="1:3">
      <c r="A988" s="103">
        <v>987</v>
      </c>
      <c r="B988" s="105">
        <v>1176760.2342769005</v>
      </c>
      <c r="C988" s="100">
        <v>599.37217535747789</v>
      </c>
    </row>
    <row r="989" spans="1:3">
      <c r="A989" s="103">
        <v>988</v>
      </c>
      <c r="B989" s="105">
        <v>1736600.3819344789</v>
      </c>
      <c r="C989" s="100">
        <v>538.82219109722519</v>
      </c>
    </row>
    <row r="990" spans="1:3">
      <c r="A990" s="103">
        <v>989</v>
      </c>
      <c r="B990" s="105">
        <v>1351571.204010186</v>
      </c>
      <c r="C990" s="100">
        <v>555.05170200581279</v>
      </c>
    </row>
    <row r="991" spans="1:3">
      <c r="A991" s="103">
        <v>990</v>
      </c>
      <c r="B991" s="105">
        <v>1312044.0337055761</v>
      </c>
      <c r="C991" s="100">
        <v>617.93943572088119</v>
      </c>
    </row>
    <row r="992" spans="1:3">
      <c r="A992" s="103">
        <v>991</v>
      </c>
      <c r="B992" s="105">
        <v>5342650.8557675527</v>
      </c>
      <c r="C992" s="100">
        <v>482.29973358302362</v>
      </c>
    </row>
    <row r="993" spans="1:3">
      <c r="A993" s="103">
        <v>992</v>
      </c>
      <c r="B993" s="105">
        <v>1174096.0544860312</v>
      </c>
      <c r="C993" s="100">
        <v>573.49364938935901</v>
      </c>
    </row>
    <row r="994" spans="1:3">
      <c r="A994" s="103">
        <v>993</v>
      </c>
      <c r="B994" s="105">
        <v>7241137.582346295</v>
      </c>
      <c r="C994" s="100">
        <v>464.65050499497471</v>
      </c>
    </row>
    <row r="995" spans="1:3">
      <c r="A995" s="103">
        <v>994</v>
      </c>
      <c r="B995" s="105">
        <v>2743329.2817253778</v>
      </c>
      <c r="C995" s="100">
        <v>516.24303499154894</v>
      </c>
    </row>
    <row r="996" spans="1:3">
      <c r="A996" s="103">
        <v>995</v>
      </c>
      <c r="B996" s="105">
        <v>18609878.712762587</v>
      </c>
      <c r="C996" s="100">
        <v>386.99515562457736</v>
      </c>
    </row>
    <row r="997" spans="1:3">
      <c r="A997" s="103">
        <v>996</v>
      </c>
      <c r="B997" s="105">
        <v>1281006.2993715284</v>
      </c>
      <c r="C997" s="100">
        <v>560.16115908611619</v>
      </c>
    </row>
    <row r="998" spans="1:3">
      <c r="A998" s="103">
        <v>997</v>
      </c>
      <c r="B998" s="105">
        <v>1152897.403555</v>
      </c>
      <c r="C998" s="100">
        <v>578.3137960710161</v>
      </c>
    </row>
    <row r="999" spans="1:3">
      <c r="A999" s="103">
        <v>998</v>
      </c>
      <c r="B999" s="105">
        <v>10001593.846235638</v>
      </c>
      <c r="C999" s="100">
        <v>443.12154148478135</v>
      </c>
    </row>
    <row r="1000" spans="1:3">
      <c r="A1000" s="103">
        <v>999</v>
      </c>
      <c r="B1000" s="105">
        <v>1514536.0585608219</v>
      </c>
      <c r="C1000" s="100">
        <v>637.97288047381346</v>
      </c>
    </row>
    <row r="1001" spans="1:3">
      <c r="A1001" s="103">
        <v>1000</v>
      </c>
      <c r="B1001" s="105">
        <v>3183635.712758108</v>
      </c>
      <c r="C1001" s="100">
        <v>509.03271506821397</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codeName="Hoja9"/>
  <dimension ref="B2:M369"/>
  <sheetViews>
    <sheetView workbookViewId="0">
      <selection activeCell="K11" sqref="K11"/>
    </sheetView>
  </sheetViews>
  <sheetFormatPr baseColWidth="10" defaultRowHeight="15"/>
  <cols>
    <col min="2" max="2" width="4" style="42" bestFit="1" customWidth="1"/>
    <col min="3" max="3" width="7.7109375" style="42" bestFit="1" customWidth="1"/>
    <col min="4" max="4" width="17.42578125" style="42" bestFit="1"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35" t="s">
        <v>12</v>
      </c>
      <c r="C3" s="58" t="s">
        <v>1</v>
      </c>
      <c r="D3" s="37" t="s">
        <v>32</v>
      </c>
      <c r="E3" s="43" t="s">
        <v>31</v>
      </c>
      <c r="F3" s="43" t="s">
        <v>30</v>
      </c>
      <c r="G3" s="43" t="s">
        <v>41</v>
      </c>
      <c r="H3" s="43" t="s">
        <v>30</v>
      </c>
    </row>
    <row r="4" spans="2:13" ht="16.5" thickTop="1" thickBot="1">
      <c r="B4" s="38">
        <v>1</v>
      </c>
      <c r="C4" s="39">
        <v>452</v>
      </c>
      <c r="D4" s="39">
        <f>C4-$L$6</f>
        <v>-6</v>
      </c>
      <c r="E4" s="39">
        <f>D4*$L$17</f>
        <v>-2700</v>
      </c>
      <c r="F4" s="39">
        <f>D4*$L$18*-1</f>
        <v>180</v>
      </c>
      <c r="G4" s="39">
        <f t="shared" ref="G4:G67" si="0">IF(E4&lt;0,0,E4)</f>
        <v>0</v>
      </c>
      <c r="H4" s="39">
        <f t="shared" ref="H4:H67" si="1">IF(F4&lt;0,0,F4)</f>
        <v>180</v>
      </c>
      <c r="J4" s="59"/>
      <c r="K4" s="45" t="s">
        <v>29</v>
      </c>
      <c r="L4" s="99">
        <f>SUM(G4:H368)</f>
        <v>863040</v>
      </c>
    </row>
    <row r="5" spans="2:13" ht="15.75" thickBot="1">
      <c r="B5" s="38">
        <v>2</v>
      </c>
      <c r="C5" s="39">
        <v>421</v>
      </c>
      <c r="D5" s="39">
        <f t="shared" ref="D5:D68" si="2">C5-$L$6</f>
        <v>-37</v>
      </c>
      <c r="E5" s="39">
        <f t="shared" ref="E5:E68" si="3">D5*$L$17</f>
        <v>-16650</v>
      </c>
      <c r="F5" s="39">
        <f t="shared" ref="F5:F68" si="4">D5*$L$18*-1</f>
        <v>1110</v>
      </c>
      <c r="G5" s="39">
        <f t="shared" si="0"/>
        <v>0</v>
      </c>
      <c r="H5" s="39">
        <f t="shared" si="1"/>
        <v>1110</v>
      </c>
      <c r="J5" s="59"/>
      <c r="K5" s="46" t="s">
        <v>34</v>
      </c>
      <c r="L5" s="47"/>
      <c r="M5" s="33"/>
    </row>
    <row r="6" spans="2:13" ht="15.75" thickBot="1">
      <c r="B6" s="38">
        <v>3</v>
      </c>
      <c r="C6" s="39">
        <v>399</v>
      </c>
      <c r="D6" s="39">
        <f t="shared" si="2"/>
        <v>-59</v>
      </c>
      <c r="E6" s="39">
        <f t="shared" si="3"/>
        <v>-26550</v>
      </c>
      <c r="F6" s="39">
        <f t="shared" si="4"/>
        <v>1770</v>
      </c>
      <c r="G6" s="39">
        <f t="shared" si="0"/>
        <v>0</v>
      </c>
      <c r="H6" s="39">
        <f t="shared" si="1"/>
        <v>1770</v>
      </c>
      <c r="J6" s="59"/>
      <c r="K6" s="48" t="s">
        <v>33</v>
      </c>
      <c r="L6" s="98">
        <v>458</v>
      </c>
    </row>
    <row r="7" spans="2:13" ht="15.75" thickBot="1">
      <c r="B7" s="38">
        <v>4</v>
      </c>
      <c r="C7" s="39">
        <v>361</v>
      </c>
      <c r="D7" s="39">
        <f t="shared" si="2"/>
        <v>-97</v>
      </c>
      <c r="E7" s="39">
        <f t="shared" si="3"/>
        <v>-43650</v>
      </c>
      <c r="F7" s="39">
        <f t="shared" si="4"/>
        <v>2910</v>
      </c>
      <c r="G7" s="39">
        <f t="shared" si="0"/>
        <v>0</v>
      </c>
      <c r="H7" s="39">
        <f t="shared" si="1"/>
        <v>2910</v>
      </c>
      <c r="J7" s="60"/>
    </row>
    <row r="8" spans="2:13" ht="15.75" thickBot="1">
      <c r="B8" s="38">
        <v>5</v>
      </c>
      <c r="C8" s="39">
        <v>391</v>
      </c>
      <c r="D8" s="39">
        <f t="shared" si="2"/>
        <v>-67</v>
      </c>
      <c r="E8" s="39">
        <f t="shared" si="3"/>
        <v>-30150</v>
      </c>
      <c r="F8" s="39">
        <f t="shared" si="4"/>
        <v>2010</v>
      </c>
      <c r="G8" s="39">
        <f t="shared" si="0"/>
        <v>0</v>
      </c>
      <c r="H8" s="39">
        <f t="shared" si="1"/>
        <v>2010</v>
      </c>
      <c r="J8" s="60"/>
      <c r="K8" s="44" t="s">
        <v>8</v>
      </c>
      <c r="L8" s="44">
        <f>MIN(C4:C368)</f>
        <v>277</v>
      </c>
    </row>
    <row r="9" spans="2:13" ht="15.75" thickBot="1">
      <c r="B9" s="38">
        <v>6</v>
      </c>
      <c r="C9" s="39">
        <v>436</v>
      </c>
      <c r="D9" s="39">
        <f t="shared" si="2"/>
        <v>-22</v>
      </c>
      <c r="E9" s="39">
        <f t="shared" si="3"/>
        <v>-9900</v>
      </c>
      <c r="F9" s="39">
        <f t="shared" si="4"/>
        <v>660</v>
      </c>
      <c r="G9" s="39">
        <f t="shared" si="0"/>
        <v>0</v>
      </c>
      <c r="H9" s="39">
        <f t="shared" si="1"/>
        <v>660</v>
      </c>
      <c r="J9" s="60"/>
      <c r="K9" s="44" t="s">
        <v>7</v>
      </c>
      <c r="L9" s="60">
        <f>MAX(C4:C368)</f>
        <v>502</v>
      </c>
    </row>
    <row r="10" spans="2:13" ht="15.75" thickBot="1">
      <c r="B10" s="38">
        <v>7</v>
      </c>
      <c r="C10" s="39">
        <v>429</v>
      </c>
      <c r="D10" s="39">
        <f t="shared" si="2"/>
        <v>-29</v>
      </c>
      <c r="E10" s="39">
        <f t="shared" si="3"/>
        <v>-13050</v>
      </c>
      <c r="F10" s="39">
        <f t="shared" si="4"/>
        <v>870</v>
      </c>
      <c r="G10" s="39">
        <f t="shared" si="0"/>
        <v>0</v>
      </c>
      <c r="H10" s="39">
        <f t="shared" si="1"/>
        <v>870</v>
      </c>
      <c r="J10" s="60"/>
      <c r="K10" s="60"/>
    </row>
    <row r="11" spans="2:13" ht="15.75" thickBot="1">
      <c r="B11" s="38">
        <v>8</v>
      </c>
      <c r="C11" s="39">
        <v>476</v>
      </c>
      <c r="D11" s="39">
        <f t="shared" si="2"/>
        <v>18</v>
      </c>
      <c r="E11" s="39">
        <f t="shared" si="3"/>
        <v>8100</v>
      </c>
      <c r="F11" s="39">
        <f t="shared" si="4"/>
        <v>-540</v>
      </c>
      <c r="G11" s="39">
        <f t="shared" si="0"/>
        <v>8100</v>
      </c>
      <c r="H11" s="39">
        <f t="shared" si="1"/>
        <v>0</v>
      </c>
      <c r="J11" s="60"/>
      <c r="K11" s="60"/>
    </row>
    <row r="12" spans="2:13" ht="15.75" thickBot="1">
      <c r="B12" s="38">
        <v>9</v>
      </c>
      <c r="C12" s="39">
        <v>366</v>
      </c>
      <c r="D12" s="39">
        <f t="shared" si="2"/>
        <v>-92</v>
      </c>
      <c r="E12" s="39">
        <f t="shared" si="3"/>
        <v>-41400</v>
      </c>
      <c r="F12" s="39">
        <f t="shared" si="4"/>
        <v>2760</v>
      </c>
      <c r="G12" s="39">
        <f t="shared" si="0"/>
        <v>0</v>
      </c>
      <c r="H12" s="39">
        <f t="shared" si="1"/>
        <v>2760</v>
      </c>
      <c r="J12" s="60"/>
      <c r="K12" s="60"/>
    </row>
    <row r="13" spans="2:13" ht="15.75" thickBot="1">
      <c r="B13" s="38">
        <v>10</v>
      </c>
      <c r="C13" s="39">
        <v>415</v>
      </c>
      <c r="D13" s="39">
        <f t="shared" si="2"/>
        <v>-43</v>
      </c>
      <c r="E13" s="39">
        <f t="shared" si="3"/>
        <v>-19350</v>
      </c>
      <c r="F13" s="39">
        <f t="shared" si="4"/>
        <v>1290</v>
      </c>
      <c r="G13" s="39">
        <f t="shared" si="0"/>
        <v>0</v>
      </c>
      <c r="H13" s="39">
        <f t="shared" si="1"/>
        <v>1290</v>
      </c>
      <c r="K13" s="60"/>
    </row>
    <row r="14" spans="2:13" ht="16.5" thickTop="1" thickBot="1">
      <c r="B14" s="38">
        <v>11</v>
      </c>
      <c r="C14" s="39">
        <v>357</v>
      </c>
      <c r="D14" s="39">
        <f t="shared" si="2"/>
        <v>-101</v>
      </c>
      <c r="E14" s="39">
        <f t="shared" si="3"/>
        <v>-45450</v>
      </c>
      <c r="F14" s="39">
        <f t="shared" si="4"/>
        <v>3030</v>
      </c>
      <c r="G14" s="39">
        <f t="shared" si="0"/>
        <v>0</v>
      </c>
      <c r="H14" s="39">
        <f t="shared" si="1"/>
        <v>3030</v>
      </c>
      <c r="J14" s="51"/>
      <c r="K14" s="49" t="s">
        <v>35</v>
      </c>
      <c r="L14" s="50"/>
    </row>
    <row r="15" spans="2:13" ht="15.75" thickBot="1">
      <c r="B15" s="38">
        <v>12</v>
      </c>
      <c r="C15" s="39">
        <v>428</v>
      </c>
      <c r="D15" s="39">
        <f t="shared" si="2"/>
        <v>-30</v>
      </c>
      <c r="E15" s="39">
        <f t="shared" si="3"/>
        <v>-13500</v>
      </c>
      <c r="F15" s="39">
        <f t="shared" si="4"/>
        <v>900</v>
      </c>
      <c r="G15" s="39">
        <f t="shared" si="0"/>
        <v>0</v>
      </c>
      <c r="H15" s="39">
        <f t="shared" si="1"/>
        <v>900</v>
      </c>
      <c r="J15" s="51"/>
      <c r="K15" s="52" t="s">
        <v>36</v>
      </c>
      <c r="L15" s="53">
        <v>600</v>
      </c>
    </row>
    <row r="16" spans="2:13" ht="15.75" thickBot="1">
      <c r="B16" s="38">
        <v>13</v>
      </c>
      <c r="C16" s="39">
        <v>428</v>
      </c>
      <c r="D16" s="39">
        <f t="shared" si="2"/>
        <v>-30</v>
      </c>
      <c r="E16" s="39">
        <f t="shared" si="3"/>
        <v>-13500</v>
      </c>
      <c r="F16" s="39">
        <f t="shared" si="4"/>
        <v>900</v>
      </c>
      <c r="G16" s="39">
        <f t="shared" si="0"/>
        <v>0</v>
      </c>
      <c r="H16" s="39">
        <f t="shared" si="1"/>
        <v>900</v>
      </c>
      <c r="J16" s="51"/>
      <c r="K16" s="54" t="s">
        <v>37</v>
      </c>
      <c r="L16" s="55">
        <v>150</v>
      </c>
    </row>
    <row r="17" spans="2:12" ht="15.75" thickBot="1">
      <c r="B17" s="38">
        <v>14</v>
      </c>
      <c r="C17" s="39">
        <v>436</v>
      </c>
      <c r="D17" s="39">
        <f t="shared" si="2"/>
        <v>-22</v>
      </c>
      <c r="E17" s="39">
        <f t="shared" si="3"/>
        <v>-9900</v>
      </c>
      <c r="F17" s="39">
        <f t="shared" si="4"/>
        <v>660</v>
      </c>
      <c r="G17" s="39">
        <f t="shared" si="0"/>
        <v>0</v>
      </c>
      <c r="H17" s="39">
        <f t="shared" si="1"/>
        <v>660</v>
      </c>
      <c r="J17" s="51"/>
      <c r="K17" s="52" t="s">
        <v>40</v>
      </c>
      <c r="L17" s="53">
        <v>450</v>
      </c>
    </row>
    <row r="18" spans="2:12" ht="15.75" thickBot="1">
      <c r="B18" s="38">
        <v>15</v>
      </c>
      <c r="C18" s="39">
        <v>327</v>
      </c>
      <c r="D18" s="39">
        <f t="shared" si="2"/>
        <v>-131</v>
      </c>
      <c r="E18" s="39">
        <f t="shared" si="3"/>
        <v>-58950</v>
      </c>
      <c r="F18" s="39">
        <f t="shared" si="4"/>
        <v>3930</v>
      </c>
      <c r="G18" s="39">
        <f t="shared" si="0"/>
        <v>0</v>
      </c>
      <c r="H18" s="39">
        <f t="shared" si="1"/>
        <v>3930</v>
      </c>
      <c r="J18" s="51"/>
      <c r="K18" s="54" t="s">
        <v>38</v>
      </c>
      <c r="L18" s="55">
        <v>30</v>
      </c>
    </row>
    <row r="19" spans="2:12" ht="15.75" thickBot="1">
      <c r="B19" s="38">
        <v>16</v>
      </c>
      <c r="C19" s="39">
        <v>398</v>
      </c>
      <c r="D19" s="39">
        <f t="shared" si="2"/>
        <v>-60</v>
      </c>
      <c r="E19" s="39">
        <f t="shared" si="3"/>
        <v>-27000</v>
      </c>
      <c r="F19" s="39">
        <f t="shared" si="4"/>
        <v>1800</v>
      </c>
      <c r="G19" s="39">
        <f t="shared" si="0"/>
        <v>0</v>
      </c>
      <c r="H19" s="39">
        <f t="shared" si="1"/>
        <v>1800</v>
      </c>
      <c r="J19" s="51"/>
      <c r="K19" s="56" t="s">
        <v>39</v>
      </c>
      <c r="L19" s="57">
        <v>5</v>
      </c>
    </row>
    <row r="20" spans="2:12" ht="15.75" thickBot="1">
      <c r="B20" s="38">
        <v>17</v>
      </c>
      <c r="C20" s="39">
        <v>396</v>
      </c>
      <c r="D20" s="39">
        <f t="shared" si="2"/>
        <v>-62</v>
      </c>
      <c r="E20" s="39">
        <f t="shared" si="3"/>
        <v>-27900</v>
      </c>
      <c r="F20" s="39">
        <f t="shared" si="4"/>
        <v>1860</v>
      </c>
      <c r="G20" s="39">
        <f t="shared" si="0"/>
        <v>0</v>
      </c>
      <c r="H20" s="39">
        <f t="shared" si="1"/>
        <v>1860</v>
      </c>
    </row>
    <row r="21" spans="2:12" ht="15.75" thickBot="1">
      <c r="B21" s="38">
        <v>18</v>
      </c>
      <c r="C21" s="39">
        <v>334</v>
      </c>
      <c r="D21" s="39">
        <f t="shared" si="2"/>
        <v>-124</v>
      </c>
      <c r="E21" s="39">
        <f t="shared" si="3"/>
        <v>-55800</v>
      </c>
      <c r="F21" s="39">
        <f t="shared" si="4"/>
        <v>3720</v>
      </c>
      <c r="G21" s="39">
        <f t="shared" si="0"/>
        <v>0</v>
      </c>
      <c r="H21" s="39">
        <f t="shared" si="1"/>
        <v>3720</v>
      </c>
    </row>
    <row r="22" spans="2:12" ht="15.75" thickBot="1">
      <c r="B22" s="38">
        <v>19</v>
      </c>
      <c r="C22" s="39">
        <v>431</v>
      </c>
      <c r="D22" s="39">
        <f t="shared" si="2"/>
        <v>-27</v>
      </c>
      <c r="E22" s="39">
        <f t="shared" si="3"/>
        <v>-12150</v>
      </c>
      <c r="F22" s="39">
        <f t="shared" si="4"/>
        <v>810</v>
      </c>
      <c r="G22" s="39">
        <f t="shared" si="0"/>
        <v>0</v>
      </c>
      <c r="H22" s="39">
        <f t="shared" si="1"/>
        <v>810</v>
      </c>
    </row>
    <row r="23" spans="2:12" ht="15.75" thickBot="1">
      <c r="B23" s="38">
        <v>20</v>
      </c>
      <c r="C23" s="39">
        <v>381</v>
      </c>
      <c r="D23" s="39">
        <f t="shared" si="2"/>
        <v>-77</v>
      </c>
      <c r="E23" s="39">
        <f t="shared" si="3"/>
        <v>-34650</v>
      </c>
      <c r="F23" s="39">
        <f t="shared" si="4"/>
        <v>2310</v>
      </c>
      <c r="G23" s="39">
        <f t="shared" si="0"/>
        <v>0</v>
      </c>
      <c r="H23" s="39">
        <f t="shared" si="1"/>
        <v>2310</v>
      </c>
    </row>
    <row r="24" spans="2:12" ht="15.75" thickBot="1">
      <c r="B24" s="38">
        <v>21</v>
      </c>
      <c r="C24" s="39">
        <v>459</v>
      </c>
      <c r="D24" s="39">
        <f t="shared" si="2"/>
        <v>1</v>
      </c>
      <c r="E24" s="39">
        <f t="shared" si="3"/>
        <v>450</v>
      </c>
      <c r="F24" s="39">
        <f t="shared" si="4"/>
        <v>-30</v>
      </c>
      <c r="G24" s="39">
        <f t="shared" si="0"/>
        <v>450</v>
      </c>
      <c r="H24" s="39">
        <f t="shared" si="1"/>
        <v>0</v>
      </c>
    </row>
    <row r="25" spans="2:12" ht="15.75" thickBot="1">
      <c r="B25" s="38">
        <v>22</v>
      </c>
      <c r="C25" s="39">
        <v>470</v>
      </c>
      <c r="D25" s="39">
        <f t="shared" si="2"/>
        <v>12</v>
      </c>
      <c r="E25" s="39">
        <f t="shared" si="3"/>
        <v>5400</v>
      </c>
      <c r="F25" s="39">
        <f t="shared" si="4"/>
        <v>-360</v>
      </c>
      <c r="G25" s="39">
        <f t="shared" si="0"/>
        <v>5400</v>
      </c>
      <c r="H25" s="39">
        <f t="shared" si="1"/>
        <v>0</v>
      </c>
    </row>
    <row r="26" spans="2:12" ht="15.75" thickBot="1">
      <c r="B26" s="38">
        <v>23</v>
      </c>
      <c r="C26" s="39">
        <v>476</v>
      </c>
      <c r="D26" s="39">
        <f t="shared" si="2"/>
        <v>18</v>
      </c>
      <c r="E26" s="39">
        <f t="shared" si="3"/>
        <v>8100</v>
      </c>
      <c r="F26" s="39">
        <f t="shared" si="4"/>
        <v>-540</v>
      </c>
      <c r="G26" s="39">
        <f t="shared" si="0"/>
        <v>8100</v>
      </c>
      <c r="H26" s="39">
        <f t="shared" si="1"/>
        <v>0</v>
      </c>
    </row>
    <row r="27" spans="2:12" ht="15.75" thickBot="1">
      <c r="B27" s="38">
        <v>24</v>
      </c>
      <c r="C27" s="39">
        <v>394</v>
      </c>
      <c r="D27" s="39">
        <f t="shared" si="2"/>
        <v>-64</v>
      </c>
      <c r="E27" s="39">
        <f t="shared" si="3"/>
        <v>-28800</v>
      </c>
      <c r="F27" s="39">
        <f t="shared" si="4"/>
        <v>1920</v>
      </c>
      <c r="G27" s="39">
        <f t="shared" si="0"/>
        <v>0</v>
      </c>
      <c r="H27" s="39">
        <f t="shared" si="1"/>
        <v>1920</v>
      </c>
    </row>
    <row r="28" spans="2:12" ht="15.75" thickBot="1">
      <c r="B28" s="38">
        <v>25</v>
      </c>
      <c r="C28" s="39">
        <v>330</v>
      </c>
      <c r="D28" s="39">
        <f t="shared" si="2"/>
        <v>-128</v>
      </c>
      <c r="E28" s="39">
        <f t="shared" si="3"/>
        <v>-57600</v>
      </c>
      <c r="F28" s="39">
        <f t="shared" si="4"/>
        <v>3840</v>
      </c>
      <c r="G28" s="39">
        <f t="shared" si="0"/>
        <v>0</v>
      </c>
      <c r="H28" s="39">
        <f t="shared" si="1"/>
        <v>3840</v>
      </c>
    </row>
    <row r="29" spans="2:12" ht="15.75" thickBot="1">
      <c r="B29" s="38">
        <v>26</v>
      </c>
      <c r="C29" s="39">
        <v>449</v>
      </c>
      <c r="D29" s="39">
        <f t="shared" si="2"/>
        <v>-9</v>
      </c>
      <c r="E29" s="39">
        <f t="shared" si="3"/>
        <v>-4050</v>
      </c>
      <c r="F29" s="39">
        <f t="shared" si="4"/>
        <v>270</v>
      </c>
      <c r="G29" s="39">
        <f t="shared" si="0"/>
        <v>0</v>
      </c>
      <c r="H29" s="39">
        <f t="shared" si="1"/>
        <v>270</v>
      </c>
    </row>
    <row r="30" spans="2:12" ht="15.75" thickBot="1">
      <c r="B30" s="38">
        <v>27</v>
      </c>
      <c r="C30" s="39">
        <v>440</v>
      </c>
      <c r="D30" s="39">
        <f t="shared" si="2"/>
        <v>-18</v>
      </c>
      <c r="E30" s="39">
        <f t="shared" si="3"/>
        <v>-8100</v>
      </c>
      <c r="F30" s="39">
        <f t="shared" si="4"/>
        <v>540</v>
      </c>
      <c r="G30" s="39">
        <f t="shared" si="0"/>
        <v>0</v>
      </c>
      <c r="H30" s="39">
        <f t="shared" si="1"/>
        <v>540</v>
      </c>
    </row>
    <row r="31" spans="2:12" ht="15.75" thickBot="1">
      <c r="B31" s="38">
        <v>28</v>
      </c>
      <c r="C31" s="39">
        <v>344</v>
      </c>
      <c r="D31" s="39">
        <f t="shared" si="2"/>
        <v>-114</v>
      </c>
      <c r="E31" s="39">
        <f t="shared" si="3"/>
        <v>-51300</v>
      </c>
      <c r="F31" s="39">
        <f t="shared" si="4"/>
        <v>3420</v>
      </c>
      <c r="G31" s="39">
        <f t="shared" si="0"/>
        <v>0</v>
      </c>
      <c r="H31" s="39">
        <f t="shared" si="1"/>
        <v>3420</v>
      </c>
    </row>
    <row r="32" spans="2:12" ht="15.75" thickBot="1">
      <c r="B32" s="38">
        <v>29</v>
      </c>
      <c r="C32" s="39">
        <v>352</v>
      </c>
      <c r="D32" s="39">
        <f t="shared" si="2"/>
        <v>-106</v>
      </c>
      <c r="E32" s="39">
        <f t="shared" si="3"/>
        <v>-47700</v>
      </c>
      <c r="F32" s="39">
        <f t="shared" si="4"/>
        <v>3180</v>
      </c>
      <c r="G32" s="39">
        <f t="shared" si="0"/>
        <v>0</v>
      </c>
      <c r="H32" s="39">
        <f t="shared" si="1"/>
        <v>3180</v>
      </c>
    </row>
    <row r="33" spans="2:8" ht="15.75" thickBot="1">
      <c r="B33" s="38">
        <v>30</v>
      </c>
      <c r="C33" s="39">
        <v>438</v>
      </c>
      <c r="D33" s="39">
        <f t="shared" si="2"/>
        <v>-20</v>
      </c>
      <c r="E33" s="39">
        <f t="shared" si="3"/>
        <v>-9000</v>
      </c>
      <c r="F33" s="39">
        <f t="shared" si="4"/>
        <v>600</v>
      </c>
      <c r="G33" s="39">
        <f t="shared" si="0"/>
        <v>0</v>
      </c>
      <c r="H33" s="39">
        <f t="shared" si="1"/>
        <v>600</v>
      </c>
    </row>
    <row r="34" spans="2:8" ht="15.75" thickBot="1">
      <c r="B34" s="38">
        <v>31</v>
      </c>
      <c r="C34" s="39">
        <v>367</v>
      </c>
      <c r="D34" s="39">
        <f t="shared" si="2"/>
        <v>-91</v>
      </c>
      <c r="E34" s="39">
        <f t="shared" si="3"/>
        <v>-40950</v>
      </c>
      <c r="F34" s="39">
        <f t="shared" si="4"/>
        <v>2730</v>
      </c>
      <c r="G34" s="39">
        <f t="shared" si="0"/>
        <v>0</v>
      </c>
      <c r="H34" s="39">
        <f t="shared" si="1"/>
        <v>2730</v>
      </c>
    </row>
    <row r="35" spans="2:8" ht="15.75" thickBot="1">
      <c r="B35" s="38">
        <v>32</v>
      </c>
      <c r="C35" s="39">
        <v>356</v>
      </c>
      <c r="D35" s="39">
        <f t="shared" si="2"/>
        <v>-102</v>
      </c>
      <c r="E35" s="39">
        <f t="shared" si="3"/>
        <v>-45900</v>
      </c>
      <c r="F35" s="39">
        <f t="shared" si="4"/>
        <v>3060</v>
      </c>
      <c r="G35" s="39">
        <f t="shared" si="0"/>
        <v>0</v>
      </c>
      <c r="H35" s="39">
        <f t="shared" si="1"/>
        <v>3060</v>
      </c>
    </row>
    <row r="36" spans="2:8" ht="15.75" thickBot="1">
      <c r="B36" s="38">
        <v>33</v>
      </c>
      <c r="C36" s="39">
        <v>412</v>
      </c>
      <c r="D36" s="39">
        <f t="shared" si="2"/>
        <v>-46</v>
      </c>
      <c r="E36" s="39">
        <f t="shared" si="3"/>
        <v>-20700</v>
      </c>
      <c r="F36" s="39">
        <f t="shared" si="4"/>
        <v>1380</v>
      </c>
      <c r="G36" s="39">
        <f t="shared" si="0"/>
        <v>0</v>
      </c>
      <c r="H36" s="39">
        <f t="shared" si="1"/>
        <v>1380</v>
      </c>
    </row>
    <row r="37" spans="2:8" ht="15.75" thickBot="1">
      <c r="B37" s="38">
        <v>34</v>
      </c>
      <c r="C37" s="39">
        <v>393</v>
      </c>
      <c r="D37" s="39">
        <f t="shared" si="2"/>
        <v>-65</v>
      </c>
      <c r="E37" s="39">
        <f t="shared" si="3"/>
        <v>-29250</v>
      </c>
      <c r="F37" s="39">
        <f t="shared" si="4"/>
        <v>1950</v>
      </c>
      <c r="G37" s="39">
        <f t="shared" si="0"/>
        <v>0</v>
      </c>
      <c r="H37" s="39">
        <f t="shared" si="1"/>
        <v>1950</v>
      </c>
    </row>
    <row r="38" spans="2:8" ht="15.75" thickBot="1">
      <c r="B38" s="38">
        <v>35</v>
      </c>
      <c r="C38" s="39">
        <v>429</v>
      </c>
      <c r="D38" s="39">
        <f t="shared" si="2"/>
        <v>-29</v>
      </c>
      <c r="E38" s="39">
        <f t="shared" si="3"/>
        <v>-13050</v>
      </c>
      <c r="F38" s="39">
        <f t="shared" si="4"/>
        <v>870</v>
      </c>
      <c r="G38" s="39">
        <f t="shared" si="0"/>
        <v>0</v>
      </c>
      <c r="H38" s="39">
        <f t="shared" si="1"/>
        <v>870</v>
      </c>
    </row>
    <row r="39" spans="2:8" ht="15.75" thickBot="1">
      <c r="B39" s="38">
        <v>36</v>
      </c>
      <c r="C39" s="39">
        <v>368</v>
      </c>
      <c r="D39" s="39">
        <f t="shared" si="2"/>
        <v>-90</v>
      </c>
      <c r="E39" s="39">
        <f t="shared" si="3"/>
        <v>-40500</v>
      </c>
      <c r="F39" s="39">
        <f t="shared" si="4"/>
        <v>2700</v>
      </c>
      <c r="G39" s="39">
        <f t="shared" si="0"/>
        <v>0</v>
      </c>
      <c r="H39" s="39">
        <f t="shared" si="1"/>
        <v>2700</v>
      </c>
    </row>
    <row r="40" spans="2:8" ht="15.75" thickBot="1">
      <c r="B40" s="38">
        <v>37</v>
      </c>
      <c r="C40" s="39">
        <v>408</v>
      </c>
      <c r="D40" s="39">
        <f t="shared" si="2"/>
        <v>-50</v>
      </c>
      <c r="E40" s="39">
        <f t="shared" si="3"/>
        <v>-22500</v>
      </c>
      <c r="F40" s="39">
        <f t="shared" si="4"/>
        <v>1500</v>
      </c>
      <c r="G40" s="39">
        <f t="shared" si="0"/>
        <v>0</v>
      </c>
      <c r="H40" s="39">
        <f t="shared" si="1"/>
        <v>1500</v>
      </c>
    </row>
    <row r="41" spans="2:8" ht="15.75" thickBot="1">
      <c r="B41" s="38">
        <v>38</v>
      </c>
      <c r="C41" s="39">
        <v>402</v>
      </c>
      <c r="D41" s="39">
        <f t="shared" si="2"/>
        <v>-56</v>
      </c>
      <c r="E41" s="39">
        <f t="shared" si="3"/>
        <v>-25200</v>
      </c>
      <c r="F41" s="39">
        <f t="shared" si="4"/>
        <v>1680</v>
      </c>
      <c r="G41" s="39">
        <f t="shared" si="0"/>
        <v>0</v>
      </c>
      <c r="H41" s="39">
        <f t="shared" si="1"/>
        <v>1680</v>
      </c>
    </row>
    <row r="42" spans="2:8" ht="15.75" thickBot="1">
      <c r="B42" s="38">
        <v>39</v>
      </c>
      <c r="C42" s="39">
        <v>352</v>
      </c>
      <c r="D42" s="39">
        <f t="shared" si="2"/>
        <v>-106</v>
      </c>
      <c r="E42" s="39">
        <f t="shared" si="3"/>
        <v>-47700</v>
      </c>
      <c r="F42" s="39">
        <f t="shared" si="4"/>
        <v>3180</v>
      </c>
      <c r="G42" s="39">
        <f t="shared" si="0"/>
        <v>0</v>
      </c>
      <c r="H42" s="39">
        <f t="shared" si="1"/>
        <v>3180</v>
      </c>
    </row>
    <row r="43" spans="2:8" ht="15.75" thickBot="1">
      <c r="B43" s="38">
        <v>40</v>
      </c>
      <c r="C43" s="39">
        <v>402</v>
      </c>
      <c r="D43" s="39">
        <f t="shared" si="2"/>
        <v>-56</v>
      </c>
      <c r="E43" s="39">
        <f t="shared" si="3"/>
        <v>-25200</v>
      </c>
      <c r="F43" s="39">
        <f t="shared" si="4"/>
        <v>1680</v>
      </c>
      <c r="G43" s="39">
        <f t="shared" si="0"/>
        <v>0</v>
      </c>
      <c r="H43" s="39">
        <f t="shared" si="1"/>
        <v>1680</v>
      </c>
    </row>
    <row r="44" spans="2:8" ht="15.75" thickBot="1">
      <c r="B44" s="38">
        <v>41</v>
      </c>
      <c r="C44" s="39">
        <v>348</v>
      </c>
      <c r="D44" s="39">
        <f t="shared" si="2"/>
        <v>-110</v>
      </c>
      <c r="E44" s="39">
        <f t="shared" si="3"/>
        <v>-49500</v>
      </c>
      <c r="F44" s="39">
        <f t="shared" si="4"/>
        <v>3300</v>
      </c>
      <c r="G44" s="39">
        <f t="shared" si="0"/>
        <v>0</v>
      </c>
      <c r="H44" s="39">
        <f t="shared" si="1"/>
        <v>3300</v>
      </c>
    </row>
    <row r="45" spans="2:8" ht="15.75" thickBot="1">
      <c r="B45" s="38">
        <v>42</v>
      </c>
      <c r="C45" s="39">
        <v>366</v>
      </c>
      <c r="D45" s="39">
        <f t="shared" si="2"/>
        <v>-92</v>
      </c>
      <c r="E45" s="39">
        <f t="shared" si="3"/>
        <v>-41400</v>
      </c>
      <c r="F45" s="39">
        <f t="shared" si="4"/>
        <v>2760</v>
      </c>
      <c r="G45" s="39">
        <f t="shared" si="0"/>
        <v>0</v>
      </c>
      <c r="H45" s="39">
        <f t="shared" si="1"/>
        <v>2760</v>
      </c>
    </row>
    <row r="46" spans="2:8" ht="15.75" thickBot="1">
      <c r="B46" s="38">
        <v>43</v>
      </c>
      <c r="C46" s="39">
        <v>414</v>
      </c>
      <c r="D46" s="39">
        <f t="shared" si="2"/>
        <v>-44</v>
      </c>
      <c r="E46" s="39">
        <f t="shared" si="3"/>
        <v>-19800</v>
      </c>
      <c r="F46" s="39">
        <f t="shared" si="4"/>
        <v>1320</v>
      </c>
      <c r="G46" s="39">
        <f t="shared" si="0"/>
        <v>0</v>
      </c>
      <c r="H46" s="39">
        <f t="shared" si="1"/>
        <v>1320</v>
      </c>
    </row>
    <row r="47" spans="2:8" ht="15.75" thickBot="1">
      <c r="B47" s="38">
        <v>44</v>
      </c>
      <c r="C47" s="39">
        <v>446</v>
      </c>
      <c r="D47" s="39">
        <f t="shared" si="2"/>
        <v>-12</v>
      </c>
      <c r="E47" s="39">
        <f t="shared" si="3"/>
        <v>-5400</v>
      </c>
      <c r="F47" s="39">
        <f t="shared" si="4"/>
        <v>360</v>
      </c>
      <c r="G47" s="39">
        <f t="shared" si="0"/>
        <v>0</v>
      </c>
      <c r="H47" s="39">
        <f t="shared" si="1"/>
        <v>360</v>
      </c>
    </row>
    <row r="48" spans="2:8" ht="15.75" thickBot="1">
      <c r="B48" s="38">
        <v>45</v>
      </c>
      <c r="C48" s="39">
        <v>290</v>
      </c>
      <c r="D48" s="39">
        <f t="shared" si="2"/>
        <v>-168</v>
      </c>
      <c r="E48" s="39">
        <f t="shared" si="3"/>
        <v>-75600</v>
      </c>
      <c r="F48" s="39">
        <f t="shared" si="4"/>
        <v>5040</v>
      </c>
      <c r="G48" s="39">
        <f t="shared" si="0"/>
        <v>0</v>
      </c>
      <c r="H48" s="39">
        <f t="shared" si="1"/>
        <v>5040</v>
      </c>
    </row>
    <row r="49" spans="2:8" ht="15.75" thickBot="1">
      <c r="B49" s="38">
        <v>46</v>
      </c>
      <c r="C49" s="39">
        <v>401</v>
      </c>
      <c r="D49" s="39">
        <f t="shared" si="2"/>
        <v>-57</v>
      </c>
      <c r="E49" s="39">
        <f t="shared" si="3"/>
        <v>-25650</v>
      </c>
      <c r="F49" s="39">
        <f t="shared" si="4"/>
        <v>1710</v>
      </c>
      <c r="G49" s="39">
        <f t="shared" si="0"/>
        <v>0</v>
      </c>
      <c r="H49" s="39">
        <f t="shared" si="1"/>
        <v>1710</v>
      </c>
    </row>
    <row r="50" spans="2:8" ht="15.75" thickBot="1">
      <c r="B50" s="38">
        <v>47</v>
      </c>
      <c r="C50" s="39">
        <v>381</v>
      </c>
      <c r="D50" s="39">
        <f t="shared" si="2"/>
        <v>-77</v>
      </c>
      <c r="E50" s="39">
        <f t="shared" si="3"/>
        <v>-34650</v>
      </c>
      <c r="F50" s="39">
        <f t="shared" si="4"/>
        <v>2310</v>
      </c>
      <c r="G50" s="39">
        <f t="shared" si="0"/>
        <v>0</v>
      </c>
      <c r="H50" s="39">
        <f t="shared" si="1"/>
        <v>2310</v>
      </c>
    </row>
    <row r="51" spans="2:8" ht="15.75" thickBot="1">
      <c r="B51" s="38">
        <v>48</v>
      </c>
      <c r="C51" s="39">
        <v>406</v>
      </c>
      <c r="D51" s="39">
        <f t="shared" si="2"/>
        <v>-52</v>
      </c>
      <c r="E51" s="39">
        <f t="shared" si="3"/>
        <v>-23400</v>
      </c>
      <c r="F51" s="39">
        <f t="shared" si="4"/>
        <v>1560</v>
      </c>
      <c r="G51" s="39">
        <f t="shared" si="0"/>
        <v>0</v>
      </c>
      <c r="H51" s="39">
        <f t="shared" si="1"/>
        <v>1560</v>
      </c>
    </row>
    <row r="52" spans="2:8" ht="15.75" thickBot="1">
      <c r="B52" s="38">
        <v>49</v>
      </c>
      <c r="C52" s="39">
        <v>385</v>
      </c>
      <c r="D52" s="39">
        <f t="shared" si="2"/>
        <v>-73</v>
      </c>
      <c r="E52" s="39">
        <f t="shared" si="3"/>
        <v>-32850</v>
      </c>
      <c r="F52" s="39">
        <f t="shared" si="4"/>
        <v>2190</v>
      </c>
      <c r="G52" s="39">
        <f t="shared" si="0"/>
        <v>0</v>
      </c>
      <c r="H52" s="39">
        <f t="shared" si="1"/>
        <v>2190</v>
      </c>
    </row>
    <row r="53" spans="2:8" ht="15.75" thickBot="1">
      <c r="B53" s="38">
        <v>50</v>
      </c>
      <c r="C53" s="39">
        <v>426</v>
      </c>
      <c r="D53" s="39">
        <f t="shared" si="2"/>
        <v>-32</v>
      </c>
      <c r="E53" s="39">
        <f t="shared" si="3"/>
        <v>-14400</v>
      </c>
      <c r="F53" s="39">
        <f t="shared" si="4"/>
        <v>960</v>
      </c>
      <c r="G53" s="39">
        <f t="shared" si="0"/>
        <v>0</v>
      </c>
      <c r="H53" s="39">
        <f t="shared" si="1"/>
        <v>960</v>
      </c>
    </row>
    <row r="54" spans="2:8" ht="15.75" thickBot="1">
      <c r="B54" s="38">
        <v>51</v>
      </c>
      <c r="C54" s="39">
        <v>408</v>
      </c>
      <c r="D54" s="39">
        <f t="shared" si="2"/>
        <v>-50</v>
      </c>
      <c r="E54" s="39">
        <f t="shared" si="3"/>
        <v>-22500</v>
      </c>
      <c r="F54" s="39">
        <f t="shared" si="4"/>
        <v>1500</v>
      </c>
      <c r="G54" s="39">
        <f t="shared" si="0"/>
        <v>0</v>
      </c>
      <c r="H54" s="39">
        <f t="shared" si="1"/>
        <v>1500</v>
      </c>
    </row>
    <row r="55" spans="2:8" ht="15.75" thickBot="1">
      <c r="B55" s="38">
        <v>52</v>
      </c>
      <c r="C55" s="39">
        <v>326</v>
      </c>
      <c r="D55" s="39">
        <f t="shared" si="2"/>
        <v>-132</v>
      </c>
      <c r="E55" s="39">
        <f t="shared" si="3"/>
        <v>-59400</v>
      </c>
      <c r="F55" s="39">
        <f t="shared" si="4"/>
        <v>3960</v>
      </c>
      <c r="G55" s="39">
        <f t="shared" si="0"/>
        <v>0</v>
      </c>
      <c r="H55" s="39">
        <f t="shared" si="1"/>
        <v>3960</v>
      </c>
    </row>
    <row r="56" spans="2:8" ht="15.75" thickBot="1">
      <c r="B56" s="38">
        <v>53</v>
      </c>
      <c r="C56" s="39">
        <v>411</v>
      </c>
      <c r="D56" s="39">
        <f t="shared" si="2"/>
        <v>-47</v>
      </c>
      <c r="E56" s="39">
        <f t="shared" si="3"/>
        <v>-21150</v>
      </c>
      <c r="F56" s="39">
        <f t="shared" si="4"/>
        <v>1410</v>
      </c>
      <c r="G56" s="39">
        <f t="shared" si="0"/>
        <v>0</v>
      </c>
      <c r="H56" s="39">
        <f t="shared" si="1"/>
        <v>1410</v>
      </c>
    </row>
    <row r="57" spans="2:8" ht="15.75" thickBot="1">
      <c r="B57" s="38">
        <v>54</v>
      </c>
      <c r="C57" s="39">
        <v>338</v>
      </c>
      <c r="D57" s="39">
        <f t="shared" si="2"/>
        <v>-120</v>
      </c>
      <c r="E57" s="39">
        <f t="shared" si="3"/>
        <v>-54000</v>
      </c>
      <c r="F57" s="39">
        <f t="shared" si="4"/>
        <v>3600</v>
      </c>
      <c r="G57" s="39">
        <f t="shared" si="0"/>
        <v>0</v>
      </c>
      <c r="H57" s="39">
        <f t="shared" si="1"/>
        <v>3600</v>
      </c>
    </row>
    <row r="58" spans="2:8" ht="15.75" thickBot="1">
      <c r="B58" s="38">
        <v>55</v>
      </c>
      <c r="C58" s="39">
        <v>409</v>
      </c>
      <c r="D58" s="39">
        <f t="shared" si="2"/>
        <v>-49</v>
      </c>
      <c r="E58" s="39">
        <f t="shared" si="3"/>
        <v>-22050</v>
      </c>
      <c r="F58" s="39">
        <f t="shared" si="4"/>
        <v>1470</v>
      </c>
      <c r="G58" s="39">
        <f t="shared" si="0"/>
        <v>0</v>
      </c>
      <c r="H58" s="39">
        <f t="shared" si="1"/>
        <v>1470</v>
      </c>
    </row>
    <row r="59" spans="2:8" ht="15.75" thickBot="1">
      <c r="B59" s="38">
        <v>56</v>
      </c>
      <c r="C59" s="39">
        <v>328</v>
      </c>
      <c r="D59" s="39">
        <f t="shared" si="2"/>
        <v>-130</v>
      </c>
      <c r="E59" s="39">
        <f t="shared" si="3"/>
        <v>-58500</v>
      </c>
      <c r="F59" s="39">
        <f t="shared" si="4"/>
        <v>3900</v>
      </c>
      <c r="G59" s="39">
        <f t="shared" si="0"/>
        <v>0</v>
      </c>
      <c r="H59" s="39">
        <f t="shared" si="1"/>
        <v>3900</v>
      </c>
    </row>
    <row r="60" spans="2:8" ht="15.75" thickBot="1">
      <c r="B60" s="38">
        <v>57</v>
      </c>
      <c r="C60" s="39">
        <v>324</v>
      </c>
      <c r="D60" s="39">
        <f t="shared" si="2"/>
        <v>-134</v>
      </c>
      <c r="E60" s="39">
        <f t="shared" si="3"/>
        <v>-60300</v>
      </c>
      <c r="F60" s="39">
        <f t="shared" si="4"/>
        <v>4020</v>
      </c>
      <c r="G60" s="39">
        <f t="shared" si="0"/>
        <v>0</v>
      </c>
      <c r="H60" s="39">
        <f t="shared" si="1"/>
        <v>4020</v>
      </c>
    </row>
    <row r="61" spans="2:8" ht="15.75" thickBot="1">
      <c r="B61" s="38">
        <v>58</v>
      </c>
      <c r="C61" s="39">
        <v>451</v>
      </c>
      <c r="D61" s="39">
        <f t="shared" si="2"/>
        <v>-7</v>
      </c>
      <c r="E61" s="39">
        <f t="shared" si="3"/>
        <v>-3150</v>
      </c>
      <c r="F61" s="39">
        <f t="shared" si="4"/>
        <v>210</v>
      </c>
      <c r="G61" s="39">
        <f t="shared" si="0"/>
        <v>0</v>
      </c>
      <c r="H61" s="39">
        <f t="shared" si="1"/>
        <v>210</v>
      </c>
    </row>
    <row r="62" spans="2:8" ht="15.75" thickBot="1">
      <c r="B62" s="38">
        <v>59</v>
      </c>
      <c r="C62" s="39">
        <v>412</v>
      </c>
      <c r="D62" s="39">
        <f t="shared" si="2"/>
        <v>-46</v>
      </c>
      <c r="E62" s="39">
        <f t="shared" si="3"/>
        <v>-20700</v>
      </c>
      <c r="F62" s="39">
        <f t="shared" si="4"/>
        <v>1380</v>
      </c>
      <c r="G62" s="39">
        <f t="shared" si="0"/>
        <v>0</v>
      </c>
      <c r="H62" s="39">
        <f t="shared" si="1"/>
        <v>1380</v>
      </c>
    </row>
    <row r="63" spans="2:8" ht="15.75" thickBot="1">
      <c r="B63" s="38">
        <v>60</v>
      </c>
      <c r="C63" s="39">
        <v>391</v>
      </c>
      <c r="D63" s="39">
        <f t="shared" si="2"/>
        <v>-67</v>
      </c>
      <c r="E63" s="39">
        <f t="shared" si="3"/>
        <v>-30150</v>
      </c>
      <c r="F63" s="39">
        <f t="shared" si="4"/>
        <v>2010</v>
      </c>
      <c r="G63" s="39">
        <f t="shared" si="0"/>
        <v>0</v>
      </c>
      <c r="H63" s="39">
        <f t="shared" si="1"/>
        <v>2010</v>
      </c>
    </row>
    <row r="64" spans="2:8" ht="15.75" thickBot="1">
      <c r="B64" s="38">
        <v>61</v>
      </c>
      <c r="C64" s="39">
        <v>441</v>
      </c>
      <c r="D64" s="39">
        <f t="shared" si="2"/>
        <v>-17</v>
      </c>
      <c r="E64" s="39">
        <f t="shared" si="3"/>
        <v>-7650</v>
      </c>
      <c r="F64" s="39">
        <f t="shared" si="4"/>
        <v>510</v>
      </c>
      <c r="G64" s="39">
        <f t="shared" si="0"/>
        <v>0</v>
      </c>
      <c r="H64" s="39">
        <f t="shared" si="1"/>
        <v>510</v>
      </c>
    </row>
    <row r="65" spans="2:8" ht="15.75" thickBot="1">
      <c r="B65" s="38">
        <v>62</v>
      </c>
      <c r="C65" s="39">
        <v>363</v>
      </c>
      <c r="D65" s="39">
        <f t="shared" si="2"/>
        <v>-95</v>
      </c>
      <c r="E65" s="39">
        <f t="shared" si="3"/>
        <v>-42750</v>
      </c>
      <c r="F65" s="39">
        <f t="shared" si="4"/>
        <v>2850</v>
      </c>
      <c r="G65" s="39">
        <f t="shared" si="0"/>
        <v>0</v>
      </c>
      <c r="H65" s="39">
        <f t="shared" si="1"/>
        <v>2850</v>
      </c>
    </row>
    <row r="66" spans="2:8" ht="15.75" thickBot="1">
      <c r="B66" s="38">
        <v>63</v>
      </c>
      <c r="C66" s="39">
        <v>324</v>
      </c>
      <c r="D66" s="39">
        <f t="shared" si="2"/>
        <v>-134</v>
      </c>
      <c r="E66" s="39">
        <f t="shared" si="3"/>
        <v>-60300</v>
      </c>
      <c r="F66" s="39">
        <f t="shared" si="4"/>
        <v>4020</v>
      </c>
      <c r="G66" s="39">
        <f t="shared" si="0"/>
        <v>0</v>
      </c>
      <c r="H66" s="39">
        <f t="shared" si="1"/>
        <v>4020</v>
      </c>
    </row>
    <row r="67" spans="2:8" ht="15.75" thickBot="1">
      <c r="B67" s="38">
        <v>64</v>
      </c>
      <c r="C67" s="39">
        <v>352</v>
      </c>
      <c r="D67" s="39">
        <f t="shared" si="2"/>
        <v>-106</v>
      </c>
      <c r="E67" s="39">
        <f t="shared" si="3"/>
        <v>-47700</v>
      </c>
      <c r="F67" s="39">
        <f t="shared" si="4"/>
        <v>3180</v>
      </c>
      <c r="G67" s="39">
        <f t="shared" si="0"/>
        <v>0</v>
      </c>
      <c r="H67" s="39">
        <f t="shared" si="1"/>
        <v>3180</v>
      </c>
    </row>
    <row r="68" spans="2:8" ht="15.75" thickBot="1">
      <c r="B68" s="38">
        <v>65</v>
      </c>
      <c r="C68" s="39">
        <v>494</v>
      </c>
      <c r="D68" s="39">
        <f t="shared" si="2"/>
        <v>36</v>
      </c>
      <c r="E68" s="39">
        <f t="shared" si="3"/>
        <v>16200</v>
      </c>
      <c r="F68" s="39">
        <f t="shared" si="4"/>
        <v>-1080</v>
      </c>
      <c r="G68" s="39">
        <f t="shared" ref="G68:G131" si="5">IF(E68&lt;0,0,E68)</f>
        <v>16200</v>
      </c>
      <c r="H68" s="39">
        <f t="shared" ref="H68:H131" si="6">IF(F68&lt;0,0,F68)</f>
        <v>0</v>
      </c>
    </row>
    <row r="69" spans="2:8" ht="15.75" thickBot="1">
      <c r="B69" s="38">
        <v>66</v>
      </c>
      <c r="C69" s="39">
        <v>369</v>
      </c>
      <c r="D69" s="39">
        <f t="shared" ref="D69:D132" si="7">C69-$L$6</f>
        <v>-89</v>
      </c>
      <c r="E69" s="39">
        <f t="shared" ref="E69:E132" si="8">D69*$L$17</f>
        <v>-40050</v>
      </c>
      <c r="F69" s="39">
        <f t="shared" ref="F69:F132" si="9">D69*$L$18*-1</f>
        <v>2670</v>
      </c>
      <c r="G69" s="39">
        <f t="shared" si="5"/>
        <v>0</v>
      </c>
      <c r="H69" s="39">
        <f t="shared" si="6"/>
        <v>2670</v>
      </c>
    </row>
    <row r="70" spans="2:8" ht="15.75" thickBot="1">
      <c r="B70" s="38">
        <v>67</v>
      </c>
      <c r="C70" s="39">
        <v>362</v>
      </c>
      <c r="D70" s="39">
        <f t="shared" si="7"/>
        <v>-96</v>
      </c>
      <c r="E70" s="39">
        <f t="shared" si="8"/>
        <v>-43200</v>
      </c>
      <c r="F70" s="39">
        <f t="shared" si="9"/>
        <v>2880</v>
      </c>
      <c r="G70" s="39">
        <f t="shared" si="5"/>
        <v>0</v>
      </c>
      <c r="H70" s="39">
        <f t="shared" si="6"/>
        <v>2880</v>
      </c>
    </row>
    <row r="71" spans="2:8" ht="15.75" thickBot="1">
      <c r="B71" s="38">
        <v>68</v>
      </c>
      <c r="C71" s="39">
        <v>286</v>
      </c>
      <c r="D71" s="39">
        <f t="shared" si="7"/>
        <v>-172</v>
      </c>
      <c r="E71" s="39">
        <f t="shared" si="8"/>
        <v>-77400</v>
      </c>
      <c r="F71" s="39">
        <f t="shared" si="9"/>
        <v>5160</v>
      </c>
      <c r="G71" s="39">
        <f t="shared" si="5"/>
        <v>0</v>
      </c>
      <c r="H71" s="39">
        <f t="shared" si="6"/>
        <v>5160</v>
      </c>
    </row>
    <row r="72" spans="2:8" ht="15.75" thickBot="1">
      <c r="B72" s="38">
        <v>69</v>
      </c>
      <c r="C72" s="39">
        <v>353</v>
      </c>
      <c r="D72" s="39">
        <f t="shared" si="7"/>
        <v>-105</v>
      </c>
      <c r="E72" s="39">
        <f t="shared" si="8"/>
        <v>-47250</v>
      </c>
      <c r="F72" s="39">
        <f t="shared" si="9"/>
        <v>3150</v>
      </c>
      <c r="G72" s="39">
        <f t="shared" si="5"/>
        <v>0</v>
      </c>
      <c r="H72" s="39">
        <f t="shared" si="6"/>
        <v>3150</v>
      </c>
    </row>
    <row r="73" spans="2:8" ht="15.75" thickBot="1">
      <c r="B73" s="38">
        <v>70</v>
      </c>
      <c r="C73" s="39">
        <v>376</v>
      </c>
      <c r="D73" s="39">
        <f t="shared" si="7"/>
        <v>-82</v>
      </c>
      <c r="E73" s="39">
        <f t="shared" si="8"/>
        <v>-36900</v>
      </c>
      <c r="F73" s="39">
        <f t="shared" si="9"/>
        <v>2460</v>
      </c>
      <c r="G73" s="39">
        <f t="shared" si="5"/>
        <v>0</v>
      </c>
      <c r="H73" s="39">
        <f t="shared" si="6"/>
        <v>2460</v>
      </c>
    </row>
    <row r="74" spans="2:8" ht="15.75" thickBot="1">
      <c r="B74" s="38">
        <v>71</v>
      </c>
      <c r="C74" s="39">
        <v>348</v>
      </c>
      <c r="D74" s="39">
        <f t="shared" si="7"/>
        <v>-110</v>
      </c>
      <c r="E74" s="39">
        <f t="shared" si="8"/>
        <v>-49500</v>
      </c>
      <c r="F74" s="39">
        <f t="shared" si="9"/>
        <v>3300</v>
      </c>
      <c r="G74" s="39">
        <f t="shared" si="5"/>
        <v>0</v>
      </c>
      <c r="H74" s="39">
        <f t="shared" si="6"/>
        <v>3300</v>
      </c>
    </row>
    <row r="75" spans="2:8" ht="15.75" thickBot="1">
      <c r="B75" s="38">
        <v>72</v>
      </c>
      <c r="C75" s="39">
        <v>302</v>
      </c>
      <c r="D75" s="39">
        <f t="shared" si="7"/>
        <v>-156</v>
      </c>
      <c r="E75" s="39">
        <f t="shared" si="8"/>
        <v>-70200</v>
      </c>
      <c r="F75" s="39">
        <f t="shared" si="9"/>
        <v>4680</v>
      </c>
      <c r="G75" s="39">
        <f t="shared" si="5"/>
        <v>0</v>
      </c>
      <c r="H75" s="39">
        <f t="shared" si="6"/>
        <v>4680</v>
      </c>
    </row>
    <row r="76" spans="2:8" ht="15.75" thickBot="1">
      <c r="B76" s="38">
        <v>73</v>
      </c>
      <c r="C76" s="39">
        <v>387</v>
      </c>
      <c r="D76" s="39">
        <f t="shared" si="7"/>
        <v>-71</v>
      </c>
      <c r="E76" s="39">
        <f t="shared" si="8"/>
        <v>-31950</v>
      </c>
      <c r="F76" s="39">
        <f t="shared" si="9"/>
        <v>2130</v>
      </c>
      <c r="G76" s="39">
        <f t="shared" si="5"/>
        <v>0</v>
      </c>
      <c r="H76" s="39">
        <f t="shared" si="6"/>
        <v>2130</v>
      </c>
    </row>
    <row r="77" spans="2:8" ht="15.75" thickBot="1">
      <c r="B77" s="38">
        <v>74</v>
      </c>
      <c r="C77" s="39">
        <v>382</v>
      </c>
      <c r="D77" s="39">
        <f t="shared" si="7"/>
        <v>-76</v>
      </c>
      <c r="E77" s="39">
        <f t="shared" si="8"/>
        <v>-34200</v>
      </c>
      <c r="F77" s="39">
        <f t="shared" si="9"/>
        <v>2280</v>
      </c>
      <c r="G77" s="39">
        <f t="shared" si="5"/>
        <v>0</v>
      </c>
      <c r="H77" s="39">
        <f t="shared" si="6"/>
        <v>2280</v>
      </c>
    </row>
    <row r="78" spans="2:8" ht="15.75" thickBot="1">
      <c r="B78" s="38">
        <v>75</v>
      </c>
      <c r="C78" s="39">
        <v>481</v>
      </c>
      <c r="D78" s="39">
        <f t="shared" si="7"/>
        <v>23</v>
      </c>
      <c r="E78" s="39">
        <f t="shared" si="8"/>
        <v>10350</v>
      </c>
      <c r="F78" s="39">
        <f t="shared" si="9"/>
        <v>-690</v>
      </c>
      <c r="G78" s="39">
        <f t="shared" si="5"/>
        <v>10350</v>
      </c>
      <c r="H78" s="39">
        <f t="shared" si="6"/>
        <v>0</v>
      </c>
    </row>
    <row r="79" spans="2:8" ht="15.75" thickBot="1">
      <c r="B79" s="38">
        <v>76</v>
      </c>
      <c r="C79" s="39">
        <v>459</v>
      </c>
      <c r="D79" s="39">
        <f t="shared" si="7"/>
        <v>1</v>
      </c>
      <c r="E79" s="39">
        <f t="shared" si="8"/>
        <v>450</v>
      </c>
      <c r="F79" s="39">
        <f t="shared" si="9"/>
        <v>-30</v>
      </c>
      <c r="G79" s="39">
        <f t="shared" si="5"/>
        <v>450</v>
      </c>
      <c r="H79" s="39">
        <f t="shared" si="6"/>
        <v>0</v>
      </c>
    </row>
    <row r="80" spans="2:8" ht="15.75" thickBot="1">
      <c r="B80" s="38">
        <v>77</v>
      </c>
      <c r="C80" s="39">
        <v>422</v>
      </c>
      <c r="D80" s="39">
        <f t="shared" si="7"/>
        <v>-36</v>
      </c>
      <c r="E80" s="39">
        <f t="shared" si="8"/>
        <v>-16200</v>
      </c>
      <c r="F80" s="39">
        <f t="shared" si="9"/>
        <v>1080</v>
      </c>
      <c r="G80" s="39">
        <f t="shared" si="5"/>
        <v>0</v>
      </c>
      <c r="H80" s="39">
        <f t="shared" si="6"/>
        <v>1080</v>
      </c>
    </row>
    <row r="81" spans="2:8" ht="15.75" thickBot="1">
      <c r="B81" s="38">
        <v>78</v>
      </c>
      <c r="C81" s="39">
        <v>428</v>
      </c>
      <c r="D81" s="39">
        <f t="shared" si="7"/>
        <v>-30</v>
      </c>
      <c r="E81" s="39">
        <f t="shared" si="8"/>
        <v>-13500</v>
      </c>
      <c r="F81" s="39">
        <f t="shared" si="9"/>
        <v>900</v>
      </c>
      <c r="G81" s="39">
        <f t="shared" si="5"/>
        <v>0</v>
      </c>
      <c r="H81" s="39">
        <f t="shared" si="6"/>
        <v>900</v>
      </c>
    </row>
    <row r="82" spans="2:8" ht="15.75" thickBot="1">
      <c r="B82" s="38">
        <v>79</v>
      </c>
      <c r="C82" s="39">
        <v>354</v>
      </c>
      <c r="D82" s="39">
        <f t="shared" si="7"/>
        <v>-104</v>
      </c>
      <c r="E82" s="39">
        <f t="shared" si="8"/>
        <v>-46800</v>
      </c>
      <c r="F82" s="39">
        <f t="shared" si="9"/>
        <v>3120</v>
      </c>
      <c r="G82" s="39">
        <f t="shared" si="5"/>
        <v>0</v>
      </c>
      <c r="H82" s="39">
        <f t="shared" si="6"/>
        <v>3120</v>
      </c>
    </row>
    <row r="83" spans="2:8" ht="15.75" thickBot="1">
      <c r="B83" s="38">
        <v>80</v>
      </c>
      <c r="C83" s="39">
        <v>374</v>
      </c>
      <c r="D83" s="39">
        <f t="shared" si="7"/>
        <v>-84</v>
      </c>
      <c r="E83" s="39">
        <f t="shared" si="8"/>
        <v>-37800</v>
      </c>
      <c r="F83" s="39">
        <f t="shared" si="9"/>
        <v>2520</v>
      </c>
      <c r="G83" s="39">
        <f t="shared" si="5"/>
        <v>0</v>
      </c>
      <c r="H83" s="39">
        <f t="shared" si="6"/>
        <v>2520</v>
      </c>
    </row>
    <row r="84" spans="2:8" ht="15.75" thickBot="1">
      <c r="B84" s="38">
        <v>81</v>
      </c>
      <c r="C84" s="39">
        <v>381</v>
      </c>
      <c r="D84" s="39">
        <f t="shared" si="7"/>
        <v>-77</v>
      </c>
      <c r="E84" s="39">
        <f t="shared" si="8"/>
        <v>-34650</v>
      </c>
      <c r="F84" s="39">
        <f t="shared" si="9"/>
        <v>2310</v>
      </c>
      <c r="G84" s="39">
        <f t="shared" si="5"/>
        <v>0</v>
      </c>
      <c r="H84" s="39">
        <f t="shared" si="6"/>
        <v>2310</v>
      </c>
    </row>
    <row r="85" spans="2:8" ht="15.75" thickBot="1">
      <c r="B85" s="38">
        <v>82</v>
      </c>
      <c r="C85" s="39">
        <v>379</v>
      </c>
      <c r="D85" s="39">
        <f t="shared" si="7"/>
        <v>-79</v>
      </c>
      <c r="E85" s="39">
        <f t="shared" si="8"/>
        <v>-35550</v>
      </c>
      <c r="F85" s="39">
        <f t="shared" si="9"/>
        <v>2370</v>
      </c>
      <c r="G85" s="39">
        <f t="shared" si="5"/>
        <v>0</v>
      </c>
      <c r="H85" s="39">
        <f t="shared" si="6"/>
        <v>2370</v>
      </c>
    </row>
    <row r="86" spans="2:8" ht="15.75" thickBot="1">
      <c r="B86" s="38">
        <v>83</v>
      </c>
      <c r="C86" s="39">
        <v>349</v>
      </c>
      <c r="D86" s="39">
        <f t="shared" si="7"/>
        <v>-109</v>
      </c>
      <c r="E86" s="39">
        <f t="shared" si="8"/>
        <v>-49050</v>
      </c>
      <c r="F86" s="39">
        <f t="shared" si="9"/>
        <v>3270</v>
      </c>
      <c r="G86" s="39">
        <f t="shared" si="5"/>
        <v>0</v>
      </c>
      <c r="H86" s="39">
        <f t="shared" si="6"/>
        <v>3270</v>
      </c>
    </row>
    <row r="87" spans="2:8" ht="15.75" thickBot="1">
      <c r="B87" s="38">
        <v>84</v>
      </c>
      <c r="C87" s="39">
        <v>320</v>
      </c>
      <c r="D87" s="39">
        <f t="shared" si="7"/>
        <v>-138</v>
      </c>
      <c r="E87" s="39">
        <f t="shared" si="8"/>
        <v>-62100</v>
      </c>
      <c r="F87" s="39">
        <f t="shared" si="9"/>
        <v>4140</v>
      </c>
      <c r="G87" s="39">
        <f t="shared" si="5"/>
        <v>0</v>
      </c>
      <c r="H87" s="39">
        <f t="shared" si="6"/>
        <v>4140</v>
      </c>
    </row>
    <row r="88" spans="2:8" ht="15.75" thickBot="1">
      <c r="B88" s="38">
        <v>85</v>
      </c>
      <c r="C88" s="39">
        <v>418</v>
      </c>
      <c r="D88" s="39">
        <f t="shared" si="7"/>
        <v>-40</v>
      </c>
      <c r="E88" s="39">
        <f t="shared" si="8"/>
        <v>-18000</v>
      </c>
      <c r="F88" s="39">
        <f t="shared" si="9"/>
        <v>1200</v>
      </c>
      <c r="G88" s="39">
        <f t="shared" si="5"/>
        <v>0</v>
      </c>
      <c r="H88" s="39">
        <f t="shared" si="6"/>
        <v>1200</v>
      </c>
    </row>
    <row r="89" spans="2:8" ht="15.75" thickBot="1">
      <c r="B89" s="38">
        <v>86</v>
      </c>
      <c r="C89" s="39">
        <v>336</v>
      </c>
      <c r="D89" s="39">
        <f t="shared" si="7"/>
        <v>-122</v>
      </c>
      <c r="E89" s="39">
        <f t="shared" si="8"/>
        <v>-54900</v>
      </c>
      <c r="F89" s="39">
        <f t="shared" si="9"/>
        <v>3660</v>
      </c>
      <c r="G89" s="39">
        <f t="shared" si="5"/>
        <v>0</v>
      </c>
      <c r="H89" s="39">
        <f t="shared" si="6"/>
        <v>3660</v>
      </c>
    </row>
    <row r="90" spans="2:8" ht="15.75" thickBot="1">
      <c r="B90" s="38">
        <v>87</v>
      </c>
      <c r="C90" s="39">
        <v>347</v>
      </c>
      <c r="D90" s="39">
        <f t="shared" si="7"/>
        <v>-111</v>
      </c>
      <c r="E90" s="39">
        <f t="shared" si="8"/>
        <v>-49950</v>
      </c>
      <c r="F90" s="39">
        <f t="shared" si="9"/>
        <v>3330</v>
      </c>
      <c r="G90" s="39">
        <f t="shared" si="5"/>
        <v>0</v>
      </c>
      <c r="H90" s="39">
        <f t="shared" si="6"/>
        <v>3330</v>
      </c>
    </row>
    <row r="91" spans="2:8" ht="15.75" thickBot="1">
      <c r="B91" s="38">
        <v>88</v>
      </c>
      <c r="C91" s="39">
        <v>413</v>
      </c>
      <c r="D91" s="39">
        <f t="shared" si="7"/>
        <v>-45</v>
      </c>
      <c r="E91" s="39">
        <f t="shared" si="8"/>
        <v>-20250</v>
      </c>
      <c r="F91" s="39">
        <f t="shared" si="9"/>
        <v>1350</v>
      </c>
      <c r="G91" s="39">
        <f t="shared" si="5"/>
        <v>0</v>
      </c>
      <c r="H91" s="39">
        <f t="shared" si="6"/>
        <v>1350</v>
      </c>
    </row>
    <row r="92" spans="2:8" ht="15.75" thickBot="1">
      <c r="B92" s="38">
        <v>89</v>
      </c>
      <c r="C92" s="39">
        <v>384</v>
      </c>
      <c r="D92" s="39">
        <f t="shared" si="7"/>
        <v>-74</v>
      </c>
      <c r="E92" s="39">
        <f t="shared" si="8"/>
        <v>-33300</v>
      </c>
      <c r="F92" s="39">
        <f t="shared" si="9"/>
        <v>2220</v>
      </c>
      <c r="G92" s="39">
        <f t="shared" si="5"/>
        <v>0</v>
      </c>
      <c r="H92" s="39">
        <f t="shared" si="6"/>
        <v>2220</v>
      </c>
    </row>
    <row r="93" spans="2:8" ht="15.75" thickBot="1">
      <c r="B93" s="38">
        <v>90</v>
      </c>
      <c r="C93" s="39">
        <v>442</v>
      </c>
      <c r="D93" s="39">
        <f t="shared" si="7"/>
        <v>-16</v>
      </c>
      <c r="E93" s="39">
        <f t="shared" si="8"/>
        <v>-7200</v>
      </c>
      <c r="F93" s="39">
        <f t="shared" si="9"/>
        <v>480</v>
      </c>
      <c r="G93" s="39">
        <f t="shared" si="5"/>
        <v>0</v>
      </c>
      <c r="H93" s="39">
        <f t="shared" si="6"/>
        <v>480</v>
      </c>
    </row>
    <row r="94" spans="2:8" ht="15.75" thickBot="1">
      <c r="B94" s="38">
        <v>91</v>
      </c>
      <c r="C94" s="39">
        <v>442</v>
      </c>
      <c r="D94" s="39">
        <f t="shared" si="7"/>
        <v>-16</v>
      </c>
      <c r="E94" s="39">
        <f t="shared" si="8"/>
        <v>-7200</v>
      </c>
      <c r="F94" s="39">
        <f t="shared" si="9"/>
        <v>480</v>
      </c>
      <c r="G94" s="39">
        <f t="shared" si="5"/>
        <v>0</v>
      </c>
      <c r="H94" s="39">
        <f t="shared" si="6"/>
        <v>480</v>
      </c>
    </row>
    <row r="95" spans="2:8" ht="15.75" thickBot="1">
      <c r="B95" s="38">
        <v>92</v>
      </c>
      <c r="C95" s="39">
        <v>360</v>
      </c>
      <c r="D95" s="39">
        <f t="shared" si="7"/>
        <v>-98</v>
      </c>
      <c r="E95" s="39">
        <f t="shared" si="8"/>
        <v>-44100</v>
      </c>
      <c r="F95" s="39">
        <f t="shared" si="9"/>
        <v>2940</v>
      </c>
      <c r="G95" s="39">
        <f t="shared" si="5"/>
        <v>0</v>
      </c>
      <c r="H95" s="39">
        <f t="shared" si="6"/>
        <v>2940</v>
      </c>
    </row>
    <row r="96" spans="2:8" ht="15.75" thickBot="1">
      <c r="B96" s="38">
        <v>93</v>
      </c>
      <c r="C96" s="39">
        <v>399</v>
      </c>
      <c r="D96" s="39">
        <f t="shared" si="7"/>
        <v>-59</v>
      </c>
      <c r="E96" s="39">
        <f t="shared" si="8"/>
        <v>-26550</v>
      </c>
      <c r="F96" s="39">
        <f t="shared" si="9"/>
        <v>1770</v>
      </c>
      <c r="G96" s="39">
        <f t="shared" si="5"/>
        <v>0</v>
      </c>
      <c r="H96" s="39">
        <f t="shared" si="6"/>
        <v>1770</v>
      </c>
    </row>
    <row r="97" spans="2:8" ht="15.75" thickBot="1">
      <c r="B97" s="38">
        <v>94</v>
      </c>
      <c r="C97" s="39">
        <v>428</v>
      </c>
      <c r="D97" s="39">
        <f t="shared" si="7"/>
        <v>-30</v>
      </c>
      <c r="E97" s="39">
        <f t="shared" si="8"/>
        <v>-13500</v>
      </c>
      <c r="F97" s="39">
        <f t="shared" si="9"/>
        <v>900</v>
      </c>
      <c r="G97" s="39">
        <f t="shared" si="5"/>
        <v>0</v>
      </c>
      <c r="H97" s="39">
        <f t="shared" si="6"/>
        <v>900</v>
      </c>
    </row>
    <row r="98" spans="2:8" ht="15.75" thickBot="1">
      <c r="B98" s="38">
        <v>95</v>
      </c>
      <c r="C98" s="39">
        <v>404</v>
      </c>
      <c r="D98" s="39">
        <f t="shared" si="7"/>
        <v>-54</v>
      </c>
      <c r="E98" s="39">
        <f t="shared" si="8"/>
        <v>-24300</v>
      </c>
      <c r="F98" s="39">
        <f t="shared" si="9"/>
        <v>1620</v>
      </c>
      <c r="G98" s="39">
        <f t="shared" si="5"/>
        <v>0</v>
      </c>
      <c r="H98" s="39">
        <f t="shared" si="6"/>
        <v>1620</v>
      </c>
    </row>
    <row r="99" spans="2:8" ht="15.75" thickBot="1">
      <c r="B99" s="38">
        <v>96</v>
      </c>
      <c r="C99" s="39">
        <v>399</v>
      </c>
      <c r="D99" s="39">
        <f t="shared" si="7"/>
        <v>-59</v>
      </c>
      <c r="E99" s="39">
        <f t="shared" si="8"/>
        <v>-26550</v>
      </c>
      <c r="F99" s="39">
        <f t="shared" si="9"/>
        <v>1770</v>
      </c>
      <c r="G99" s="39">
        <f t="shared" si="5"/>
        <v>0</v>
      </c>
      <c r="H99" s="39">
        <f t="shared" si="6"/>
        <v>1770</v>
      </c>
    </row>
    <row r="100" spans="2:8" ht="15.75" thickBot="1">
      <c r="B100" s="38">
        <v>97</v>
      </c>
      <c r="C100" s="39">
        <v>408</v>
      </c>
      <c r="D100" s="39">
        <f t="shared" si="7"/>
        <v>-50</v>
      </c>
      <c r="E100" s="39">
        <f t="shared" si="8"/>
        <v>-22500</v>
      </c>
      <c r="F100" s="39">
        <f t="shared" si="9"/>
        <v>1500</v>
      </c>
      <c r="G100" s="39">
        <f t="shared" si="5"/>
        <v>0</v>
      </c>
      <c r="H100" s="39">
        <f t="shared" si="6"/>
        <v>1500</v>
      </c>
    </row>
    <row r="101" spans="2:8" ht="15.75" thickBot="1">
      <c r="B101" s="38">
        <v>98</v>
      </c>
      <c r="C101" s="39">
        <v>356</v>
      </c>
      <c r="D101" s="39">
        <f t="shared" si="7"/>
        <v>-102</v>
      </c>
      <c r="E101" s="39">
        <f t="shared" si="8"/>
        <v>-45900</v>
      </c>
      <c r="F101" s="39">
        <f t="shared" si="9"/>
        <v>3060</v>
      </c>
      <c r="G101" s="39">
        <f t="shared" si="5"/>
        <v>0</v>
      </c>
      <c r="H101" s="39">
        <f t="shared" si="6"/>
        <v>3060</v>
      </c>
    </row>
    <row r="102" spans="2:8" ht="15.75" thickBot="1">
      <c r="B102" s="38">
        <v>99</v>
      </c>
      <c r="C102" s="39">
        <v>484</v>
      </c>
      <c r="D102" s="39">
        <f t="shared" si="7"/>
        <v>26</v>
      </c>
      <c r="E102" s="39">
        <f t="shared" si="8"/>
        <v>11700</v>
      </c>
      <c r="F102" s="39">
        <f t="shared" si="9"/>
        <v>-780</v>
      </c>
      <c r="G102" s="39">
        <f t="shared" si="5"/>
        <v>11700</v>
      </c>
      <c r="H102" s="39">
        <f t="shared" si="6"/>
        <v>0</v>
      </c>
    </row>
    <row r="103" spans="2:8" ht="15.75" thickBot="1">
      <c r="B103" s="38">
        <v>100</v>
      </c>
      <c r="C103" s="39">
        <v>440</v>
      </c>
      <c r="D103" s="39">
        <f t="shared" si="7"/>
        <v>-18</v>
      </c>
      <c r="E103" s="39">
        <f t="shared" si="8"/>
        <v>-8100</v>
      </c>
      <c r="F103" s="39">
        <f t="shared" si="9"/>
        <v>540</v>
      </c>
      <c r="G103" s="39">
        <f t="shared" si="5"/>
        <v>0</v>
      </c>
      <c r="H103" s="39">
        <f t="shared" si="6"/>
        <v>540</v>
      </c>
    </row>
    <row r="104" spans="2:8" ht="15.75" thickBot="1">
      <c r="B104" s="38">
        <v>101</v>
      </c>
      <c r="C104" s="39">
        <v>376</v>
      </c>
      <c r="D104" s="39">
        <f t="shared" si="7"/>
        <v>-82</v>
      </c>
      <c r="E104" s="39">
        <f t="shared" si="8"/>
        <v>-36900</v>
      </c>
      <c r="F104" s="39">
        <f t="shared" si="9"/>
        <v>2460</v>
      </c>
      <c r="G104" s="39">
        <f t="shared" si="5"/>
        <v>0</v>
      </c>
      <c r="H104" s="39">
        <f t="shared" si="6"/>
        <v>2460</v>
      </c>
    </row>
    <row r="105" spans="2:8" ht="15.75" thickBot="1">
      <c r="B105" s="38">
        <v>102</v>
      </c>
      <c r="C105" s="39">
        <v>470</v>
      </c>
      <c r="D105" s="39">
        <f t="shared" si="7"/>
        <v>12</v>
      </c>
      <c r="E105" s="39">
        <f t="shared" si="8"/>
        <v>5400</v>
      </c>
      <c r="F105" s="39">
        <f t="shared" si="9"/>
        <v>-360</v>
      </c>
      <c r="G105" s="39">
        <f t="shared" si="5"/>
        <v>5400</v>
      </c>
      <c r="H105" s="39">
        <f t="shared" si="6"/>
        <v>0</v>
      </c>
    </row>
    <row r="106" spans="2:8" ht="15.75" thickBot="1">
      <c r="B106" s="38">
        <v>103</v>
      </c>
      <c r="C106" s="39">
        <v>369</v>
      </c>
      <c r="D106" s="39">
        <f t="shared" si="7"/>
        <v>-89</v>
      </c>
      <c r="E106" s="39">
        <f t="shared" si="8"/>
        <v>-40050</v>
      </c>
      <c r="F106" s="39">
        <f t="shared" si="9"/>
        <v>2670</v>
      </c>
      <c r="G106" s="39">
        <f t="shared" si="5"/>
        <v>0</v>
      </c>
      <c r="H106" s="39">
        <f t="shared" si="6"/>
        <v>2670</v>
      </c>
    </row>
    <row r="107" spans="2:8" ht="15.75" thickBot="1">
      <c r="B107" s="38">
        <v>104</v>
      </c>
      <c r="C107" s="39">
        <v>427</v>
      </c>
      <c r="D107" s="39">
        <f t="shared" si="7"/>
        <v>-31</v>
      </c>
      <c r="E107" s="39">
        <f t="shared" si="8"/>
        <v>-13950</v>
      </c>
      <c r="F107" s="39">
        <f t="shared" si="9"/>
        <v>930</v>
      </c>
      <c r="G107" s="39">
        <f t="shared" si="5"/>
        <v>0</v>
      </c>
      <c r="H107" s="39">
        <f t="shared" si="6"/>
        <v>930</v>
      </c>
    </row>
    <row r="108" spans="2:8" ht="15.75" thickBot="1">
      <c r="B108" s="38">
        <v>105</v>
      </c>
      <c r="C108" s="39">
        <v>363</v>
      </c>
      <c r="D108" s="39">
        <f t="shared" si="7"/>
        <v>-95</v>
      </c>
      <c r="E108" s="39">
        <f t="shared" si="8"/>
        <v>-42750</v>
      </c>
      <c r="F108" s="39">
        <f t="shared" si="9"/>
        <v>2850</v>
      </c>
      <c r="G108" s="39">
        <f t="shared" si="5"/>
        <v>0</v>
      </c>
      <c r="H108" s="39">
        <f t="shared" si="6"/>
        <v>2850</v>
      </c>
    </row>
    <row r="109" spans="2:8" ht="15.75" thickBot="1">
      <c r="B109" s="38">
        <v>106</v>
      </c>
      <c r="C109" s="39">
        <v>382</v>
      </c>
      <c r="D109" s="39">
        <f t="shared" si="7"/>
        <v>-76</v>
      </c>
      <c r="E109" s="39">
        <f t="shared" si="8"/>
        <v>-34200</v>
      </c>
      <c r="F109" s="39">
        <f t="shared" si="9"/>
        <v>2280</v>
      </c>
      <c r="G109" s="39">
        <f t="shared" si="5"/>
        <v>0</v>
      </c>
      <c r="H109" s="39">
        <f t="shared" si="6"/>
        <v>2280</v>
      </c>
    </row>
    <row r="110" spans="2:8" ht="15.75" thickBot="1">
      <c r="B110" s="38">
        <v>107</v>
      </c>
      <c r="C110" s="39">
        <v>413</v>
      </c>
      <c r="D110" s="39">
        <f t="shared" si="7"/>
        <v>-45</v>
      </c>
      <c r="E110" s="39">
        <f t="shared" si="8"/>
        <v>-20250</v>
      </c>
      <c r="F110" s="39">
        <f t="shared" si="9"/>
        <v>1350</v>
      </c>
      <c r="G110" s="39">
        <f t="shared" si="5"/>
        <v>0</v>
      </c>
      <c r="H110" s="39">
        <f t="shared" si="6"/>
        <v>1350</v>
      </c>
    </row>
    <row r="111" spans="2:8" ht="15.75" thickBot="1">
      <c r="B111" s="38">
        <v>108</v>
      </c>
      <c r="C111" s="39">
        <v>502</v>
      </c>
      <c r="D111" s="39">
        <f t="shared" si="7"/>
        <v>44</v>
      </c>
      <c r="E111" s="39">
        <f t="shared" si="8"/>
        <v>19800</v>
      </c>
      <c r="F111" s="39">
        <f t="shared" si="9"/>
        <v>-1320</v>
      </c>
      <c r="G111" s="39">
        <f t="shared" si="5"/>
        <v>19800</v>
      </c>
      <c r="H111" s="39">
        <f t="shared" si="6"/>
        <v>0</v>
      </c>
    </row>
    <row r="112" spans="2:8" ht="15.75" thickBot="1">
      <c r="B112" s="38">
        <v>109</v>
      </c>
      <c r="C112" s="39">
        <v>367</v>
      </c>
      <c r="D112" s="39">
        <f t="shared" si="7"/>
        <v>-91</v>
      </c>
      <c r="E112" s="39">
        <f t="shared" si="8"/>
        <v>-40950</v>
      </c>
      <c r="F112" s="39">
        <f t="shared" si="9"/>
        <v>2730</v>
      </c>
      <c r="G112" s="39">
        <f t="shared" si="5"/>
        <v>0</v>
      </c>
      <c r="H112" s="39">
        <f t="shared" si="6"/>
        <v>2730</v>
      </c>
    </row>
    <row r="113" spans="2:8" ht="15.75" thickBot="1">
      <c r="B113" s="38">
        <v>110</v>
      </c>
      <c r="C113" s="39">
        <v>438</v>
      </c>
      <c r="D113" s="39">
        <f t="shared" si="7"/>
        <v>-20</v>
      </c>
      <c r="E113" s="39">
        <f t="shared" si="8"/>
        <v>-9000</v>
      </c>
      <c r="F113" s="39">
        <f t="shared" si="9"/>
        <v>600</v>
      </c>
      <c r="G113" s="39">
        <f t="shared" si="5"/>
        <v>0</v>
      </c>
      <c r="H113" s="39">
        <f t="shared" si="6"/>
        <v>600</v>
      </c>
    </row>
    <row r="114" spans="2:8" ht="15.75" thickBot="1">
      <c r="B114" s="38">
        <v>111</v>
      </c>
      <c r="C114" s="39">
        <v>366</v>
      </c>
      <c r="D114" s="39">
        <f t="shared" si="7"/>
        <v>-92</v>
      </c>
      <c r="E114" s="39">
        <f t="shared" si="8"/>
        <v>-41400</v>
      </c>
      <c r="F114" s="39">
        <f t="shared" si="9"/>
        <v>2760</v>
      </c>
      <c r="G114" s="39">
        <f t="shared" si="5"/>
        <v>0</v>
      </c>
      <c r="H114" s="39">
        <f t="shared" si="6"/>
        <v>2760</v>
      </c>
    </row>
    <row r="115" spans="2:8" ht="15.75" thickBot="1">
      <c r="B115" s="38">
        <v>112</v>
      </c>
      <c r="C115" s="39">
        <v>417</v>
      </c>
      <c r="D115" s="39">
        <f t="shared" si="7"/>
        <v>-41</v>
      </c>
      <c r="E115" s="39">
        <f t="shared" si="8"/>
        <v>-18450</v>
      </c>
      <c r="F115" s="39">
        <f t="shared" si="9"/>
        <v>1230</v>
      </c>
      <c r="G115" s="39">
        <f t="shared" si="5"/>
        <v>0</v>
      </c>
      <c r="H115" s="39">
        <f t="shared" si="6"/>
        <v>1230</v>
      </c>
    </row>
    <row r="116" spans="2:8" ht="15.75" thickBot="1">
      <c r="B116" s="38">
        <v>113</v>
      </c>
      <c r="C116" s="39">
        <v>421</v>
      </c>
      <c r="D116" s="39">
        <f t="shared" si="7"/>
        <v>-37</v>
      </c>
      <c r="E116" s="39">
        <f t="shared" si="8"/>
        <v>-16650</v>
      </c>
      <c r="F116" s="39">
        <f t="shared" si="9"/>
        <v>1110</v>
      </c>
      <c r="G116" s="39">
        <f t="shared" si="5"/>
        <v>0</v>
      </c>
      <c r="H116" s="39">
        <f t="shared" si="6"/>
        <v>1110</v>
      </c>
    </row>
    <row r="117" spans="2:8" ht="15.75" thickBot="1">
      <c r="B117" s="38">
        <v>114</v>
      </c>
      <c r="C117" s="39">
        <v>413</v>
      </c>
      <c r="D117" s="39">
        <f t="shared" si="7"/>
        <v>-45</v>
      </c>
      <c r="E117" s="39">
        <f t="shared" si="8"/>
        <v>-20250</v>
      </c>
      <c r="F117" s="39">
        <f t="shared" si="9"/>
        <v>1350</v>
      </c>
      <c r="G117" s="39">
        <f t="shared" si="5"/>
        <v>0</v>
      </c>
      <c r="H117" s="39">
        <f t="shared" si="6"/>
        <v>1350</v>
      </c>
    </row>
    <row r="118" spans="2:8" ht="15.75" thickBot="1">
      <c r="B118" s="38">
        <v>115</v>
      </c>
      <c r="C118" s="39">
        <v>372</v>
      </c>
      <c r="D118" s="39">
        <f t="shared" si="7"/>
        <v>-86</v>
      </c>
      <c r="E118" s="39">
        <f t="shared" si="8"/>
        <v>-38700</v>
      </c>
      <c r="F118" s="39">
        <f t="shared" si="9"/>
        <v>2580</v>
      </c>
      <c r="G118" s="39">
        <f t="shared" si="5"/>
        <v>0</v>
      </c>
      <c r="H118" s="39">
        <f t="shared" si="6"/>
        <v>2580</v>
      </c>
    </row>
    <row r="119" spans="2:8" ht="15.75" thickBot="1">
      <c r="B119" s="38">
        <v>116</v>
      </c>
      <c r="C119" s="39">
        <v>398</v>
      </c>
      <c r="D119" s="39">
        <f t="shared" si="7"/>
        <v>-60</v>
      </c>
      <c r="E119" s="39">
        <f t="shared" si="8"/>
        <v>-27000</v>
      </c>
      <c r="F119" s="39">
        <f t="shared" si="9"/>
        <v>1800</v>
      </c>
      <c r="G119" s="39">
        <f t="shared" si="5"/>
        <v>0</v>
      </c>
      <c r="H119" s="39">
        <f t="shared" si="6"/>
        <v>1800</v>
      </c>
    </row>
    <row r="120" spans="2:8" ht="15.75" thickBot="1">
      <c r="B120" s="38">
        <v>117</v>
      </c>
      <c r="C120" s="39">
        <v>396</v>
      </c>
      <c r="D120" s="39">
        <f t="shared" si="7"/>
        <v>-62</v>
      </c>
      <c r="E120" s="39">
        <f t="shared" si="8"/>
        <v>-27900</v>
      </c>
      <c r="F120" s="39">
        <f t="shared" si="9"/>
        <v>1860</v>
      </c>
      <c r="G120" s="39">
        <f t="shared" si="5"/>
        <v>0</v>
      </c>
      <c r="H120" s="39">
        <f t="shared" si="6"/>
        <v>1860</v>
      </c>
    </row>
    <row r="121" spans="2:8" ht="15.75" thickBot="1">
      <c r="B121" s="38">
        <v>118</v>
      </c>
      <c r="C121" s="39">
        <v>374</v>
      </c>
      <c r="D121" s="39">
        <f t="shared" si="7"/>
        <v>-84</v>
      </c>
      <c r="E121" s="39">
        <f t="shared" si="8"/>
        <v>-37800</v>
      </c>
      <c r="F121" s="39">
        <f t="shared" si="9"/>
        <v>2520</v>
      </c>
      <c r="G121" s="39">
        <f t="shared" si="5"/>
        <v>0</v>
      </c>
      <c r="H121" s="39">
        <f t="shared" si="6"/>
        <v>2520</v>
      </c>
    </row>
    <row r="122" spans="2:8" ht="15.75" thickBot="1">
      <c r="B122" s="38">
        <v>119</v>
      </c>
      <c r="C122" s="39">
        <v>419</v>
      </c>
      <c r="D122" s="39">
        <f t="shared" si="7"/>
        <v>-39</v>
      </c>
      <c r="E122" s="39">
        <f t="shared" si="8"/>
        <v>-17550</v>
      </c>
      <c r="F122" s="39">
        <f t="shared" si="9"/>
        <v>1170</v>
      </c>
      <c r="G122" s="39">
        <f t="shared" si="5"/>
        <v>0</v>
      </c>
      <c r="H122" s="39">
        <f t="shared" si="6"/>
        <v>1170</v>
      </c>
    </row>
    <row r="123" spans="2:8" ht="15.75" thickBot="1">
      <c r="B123" s="38">
        <v>120</v>
      </c>
      <c r="C123" s="39">
        <v>395</v>
      </c>
      <c r="D123" s="39">
        <f t="shared" si="7"/>
        <v>-63</v>
      </c>
      <c r="E123" s="39">
        <f t="shared" si="8"/>
        <v>-28350</v>
      </c>
      <c r="F123" s="39">
        <f t="shared" si="9"/>
        <v>1890</v>
      </c>
      <c r="G123" s="39">
        <f t="shared" si="5"/>
        <v>0</v>
      </c>
      <c r="H123" s="39">
        <f t="shared" si="6"/>
        <v>1890</v>
      </c>
    </row>
    <row r="124" spans="2:8" ht="15.75" thickBot="1">
      <c r="B124" s="38">
        <v>121</v>
      </c>
      <c r="C124" s="39">
        <v>396</v>
      </c>
      <c r="D124" s="39">
        <f t="shared" si="7"/>
        <v>-62</v>
      </c>
      <c r="E124" s="39">
        <f t="shared" si="8"/>
        <v>-27900</v>
      </c>
      <c r="F124" s="39">
        <f t="shared" si="9"/>
        <v>1860</v>
      </c>
      <c r="G124" s="39">
        <f t="shared" si="5"/>
        <v>0</v>
      </c>
      <c r="H124" s="39">
        <f t="shared" si="6"/>
        <v>1860</v>
      </c>
    </row>
    <row r="125" spans="2:8" ht="15.75" thickBot="1">
      <c r="B125" s="38">
        <v>122</v>
      </c>
      <c r="C125" s="39">
        <v>386</v>
      </c>
      <c r="D125" s="39">
        <f t="shared" si="7"/>
        <v>-72</v>
      </c>
      <c r="E125" s="39">
        <f t="shared" si="8"/>
        <v>-32400</v>
      </c>
      <c r="F125" s="39">
        <f t="shared" si="9"/>
        <v>2160</v>
      </c>
      <c r="G125" s="39">
        <f t="shared" si="5"/>
        <v>0</v>
      </c>
      <c r="H125" s="39">
        <f t="shared" si="6"/>
        <v>2160</v>
      </c>
    </row>
    <row r="126" spans="2:8" ht="15.75" thickBot="1">
      <c r="B126" s="38">
        <v>123</v>
      </c>
      <c r="C126" s="39">
        <v>377</v>
      </c>
      <c r="D126" s="39">
        <f t="shared" si="7"/>
        <v>-81</v>
      </c>
      <c r="E126" s="39">
        <f t="shared" si="8"/>
        <v>-36450</v>
      </c>
      <c r="F126" s="39">
        <f t="shared" si="9"/>
        <v>2430</v>
      </c>
      <c r="G126" s="39">
        <f t="shared" si="5"/>
        <v>0</v>
      </c>
      <c r="H126" s="39">
        <f t="shared" si="6"/>
        <v>2430</v>
      </c>
    </row>
    <row r="127" spans="2:8" ht="15.75" thickBot="1">
      <c r="B127" s="38">
        <v>124</v>
      </c>
      <c r="C127" s="39">
        <v>424</v>
      </c>
      <c r="D127" s="39">
        <f t="shared" si="7"/>
        <v>-34</v>
      </c>
      <c r="E127" s="39">
        <f t="shared" si="8"/>
        <v>-15300</v>
      </c>
      <c r="F127" s="39">
        <f t="shared" si="9"/>
        <v>1020</v>
      </c>
      <c r="G127" s="39">
        <f t="shared" si="5"/>
        <v>0</v>
      </c>
      <c r="H127" s="39">
        <f t="shared" si="6"/>
        <v>1020</v>
      </c>
    </row>
    <row r="128" spans="2:8" ht="15.75" thickBot="1">
      <c r="B128" s="38">
        <v>125</v>
      </c>
      <c r="C128" s="39">
        <v>441</v>
      </c>
      <c r="D128" s="39">
        <f t="shared" si="7"/>
        <v>-17</v>
      </c>
      <c r="E128" s="39">
        <f t="shared" si="8"/>
        <v>-7650</v>
      </c>
      <c r="F128" s="39">
        <f t="shared" si="9"/>
        <v>510</v>
      </c>
      <c r="G128" s="39">
        <f t="shared" si="5"/>
        <v>0</v>
      </c>
      <c r="H128" s="39">
        <f t="shared" si="6"/>
        <v>510</v>
      </c>
    </row>
    <row r="129" spans="2:8" ht="15.75" thickBot="1">
      <c r="B129" s="38">
        <v>126</v>
      </c>
      <c r="C129" s="39">
        <v>376</v>
      </c>
      <c r="D129" s="39">
        <f t="shared" si="7"/>
        <v>-82</v>
      </c>
      <c r="E129" s="39">
        <f t="shared" si="8"/>
        <v>-36900</v>
      </c>
      <c r="F129" s="39">
        <f t="shared" si="9"/>
        <v>2460</v>
      </c>
      <c r="G129" s="39">
        <f t="shared" si="5"/>
        <v>0</v>
      </c>
      <c r="H129" s="39">
        <f t="shared" si="6"/>
        <v>2460</v>
      </c>
    </row>
    <row r="130" spans="2:8" ht="15.75" thickBot="1">
      <c r="B130" s="38">
        <v>127</v>
      </c>
      <c r="C130" s="39">
        <v>410</v>
      </c>
      <c r="D130" s="39">
        <f t="shared" si="7"/>
        <v>-48</v>
      </c>
      <c r="E130" s="39">
        <f t="shared" si="8"/>
        <v>-21600</v>
      </c>
      <c r="F130" s="39">
        <f t="shared" si="9"/>
        <v>1440</v>
      </c>
      <c r="G130" s="39">
        <f t="shared" si="5"/>
        <v>0</v>
      </c>
      <c r="H130" s="39">
        <f t="shared" si="6"/>
        <v>1440</v>
      </c>
    </row>
    <row r="131" spans="2:8" ht="15.75" thickBot="1">
      <c r="B131" s="38">
        <v>128</v>
      </c>
      <c r="C131" s="39">
        <v>382</v>
      </c>
      <c r="D131" s="39">
        <f t="shared" si="7"/>
        <v>-76</v>
      </c>
      <c r="E131" s="39">
        <f t="shared" si="8"/>
        <v>-34200</v>
      </c>
      <c r="F131" s="39">
        <f t="shared" si="9"/>
        <v>2280</v>
      </c>
      <c r="G131" s="39">
        <f t="shared" si="5"/>
        <v>0</v>
      </c>
      <c r="H131" s="39">
        <f t="shared" si="6"/>
        <v>2280</v>
      </c>
    </row>
    <row r="132" spans="2:8" ht="15.75" thickBot="1">
      <c r="B132" s="38">
        <v>129</v>
      </c>
      <c r="C132" s="39">
        <v>453</v>
      </c>
      <c r="D132" s="39">
        <f t="shared" si="7"/>
        <v>-5</v>
      </c>
      <c r="E132" s="39">
        <f t="shared" si="8"/>
        <v>-2250</v>
      </c>
      <c r="F132" s="39">
        <f t="shared" si="9"/>
        <v>150</v>
      </c>
      <c r="G132" s="39">
        <f t="shared" ref="G132:G195" si="10">IF(E132&lt;0,0,E132)</f>
        <v>0</v>
      </c>
      <c r="H132" s="39">
        <f t="shared" ref="H132:H195" si="11">IF(F132&lt;0,0,F132)</f>
        <v>150</v>
      </c>
    </row>
    <row r="133" spans="2:8" ht="15.75" thickBot="1">
      <c r="B133" s="38">
        <v>130</v>
      </c>
      <c r="C133" s="39">
        <v>458</v>
      </c>
      <c r="D133" s="39">
        <f t="shared" ref="D133:D196" si="12">C133-$L$6</f>
        <v>0</v>
      </c>
      <c r="E133" s="39">
        <f t="shared" ref="E133:E196" si="13">D133*$L$17</f>
        <v>0</v>
      </c>
      <c r="F133" s="39">
        <f t="shared" ref="F133:F196" si="14">D133*$L$18*-1</f>
        <v>0</v>
      </c>
      <c r="G133" s="39">
        <f t="shared" si="10"/>
        <v>0</v>
      </c>
      <c r="H133" s="39">
        <f t="shared" si="11"/>
        <v>0</v>
      </c>
    </row>
    <row r="134" spans="2:8" ht="15.75" thickBot="1">
      <c r="B134" s="38">
        <v>131</v>
      </c>
      <c r="C134" s="39">
        <v>433</v>
      </c>
      <c r="D134" s="39">
        <f t="shared" si="12"/>
        <v>-25</v>
      </c>
      <c r="E134" s="39">
        <f t="shared" si="13"/>
        <v>-11250</v>
      </c>
      <c r="F134" s="39">
        <f t="shared" si="14"/>
        <v>750</v>
      </c>
      <c r="G134" s="39">
        <f t="shared" si="10"/>
        <v>0</v>
      </c>
      <c r="H134" s="39">
        <f t="shared" si="11"/>
        <v>750</v>
      </c>
    </row>
    <row r="135" spans="2:8" ht="15.75" thickBot="1">
      <c r="B135" s="38">
        <v>132</v>
      </c>
      <c r="C135" s="39">
        <v>386</v>
      </c>
      <c r="D135" s="39">
        <f t="shared" si="12"/>
        <v>-72</v>
      </c>
      <c r="E135" s="39">
        <f t="shared" si="13"/>
        <v>-32400</v>
      </c>
      <c r="F135" s="39">
        <f t="shared" si="14"/>
        <v>2160</v>
      </c>
      <c r="G135" s="39">
        <f t="shared" si="10"/>
        <v>0</v>
      </c>
      <c r="H135" s="39">
        <f t="shared" si="11"/>
        <v>2160</v>
      </c>
    </row>
    <row r="136" spans="2:8" ht="15.75" thickBot="1">
      <c r="B136" s="38">
        <v>133</v>
      </c>
      <c r="C136" s="39">
        <v>409</v>
      </c>
      <c r="D136" s="39">
        <f t="shared" si="12"/>
        <v>-49</v>
      </c>
      <c r="E136" s="39">
        <f t="shared" si="13"/>
        <v>-22050</v>
      </c>
      <c r="F136" s="39">
        <f t="shared" si="14"/>
        <v>1470</v>
      </c>
      <c r="G136" s="39">
        <f t="shared" si="10"/>
        <v>0</v>
      </c>
      <c r="H136" s="39">
        <f t="shared" si="11"/>
        <v>1470</v>
      </c>
    </row>
    <row r="137" spans="2:8" ht="15.75" thickBot="1">
      <c r="B137" s="38">
        <v>134</v>
      </c>
      <c r="C137" s="39">
        <v>467</v>
      </c>
      <c r="D137" s="39">
        <f t="shared" si="12"/>
        <v>9</v>
      </c>
      <c r="E137" s="39">
        <f t="shared" si="13"/>
        <v>4050</v>
      </c>
      <c r="F137" s="39">
        <f t="shared" si="14"/>
        <v>-270</v>
      </c>
      <c r="G137" s="39">
        <f t="shared" si="10"/>
        <v>4050</v>
      </c>
      <c r="H137" s="39">
        <f t="shared" si="11"/>
        <v>0</v>
      </c>
    </row>
    <row r="138" spans="2:8" ht="15.75" thickBot="1">
      <c r="B138" s="38">
        <v>135</v>
      </c>
      <c r="C138" s="39">
        <v>427</v>
      </c>
      <c r="D138" s="39">
        <f t="shared" si="12"/>
        <v>-31</v>
      </c>
      <c r="E138" s="39">
        <f t="shared" si="13"/>
        <v>-13950</v>
      </c>
      <c r="F138" s="39">
        <f t="shared" si="14"/>
        <v>930</v>
      </c>
      <c r="G138" s="39">
        <f t="shared" si="10"/>
        <v>0</v>
      </c>
      <c r="H138" s="39">
        <f t="shared" si="11"/>
        <v>930</v>
      </c>
    </row>
    <row r="139" spans="2:8" ht="15.75" thickBot="1">
      <c r="B139" s="38">
        <v>136</v>
      </c>
      <c r="C139" s="39">
        <v>453</v>
      </c>
      <c r="D139" s="39">
        <f t="shared" si="12"/>
        <v>-5</v>
      </c>
      <c r="E139" s="39">
        <f t="shared" si="13"/>
        <v>-2250</v>
      </c>
      <c r="F139" s="39">
        <f t="shared" si="14"/>
        <v>150</v>
      </c>
      <c r="G139" s="39">
        <f t="shared" si="10"/>
        <v>0</v>
      </c>
      <c r="H139" s="39">
        <f t="shared" si="11"/>
        <v>150</v>
      </c>
    </row>
    <row r="140" spans="2:8" ht="15.75" thickBot="1">
      <c r="B140" s="38">
        <v>137</v>
      </c>
      <c r="C140" s="39">
        <v>397</v>
      </c>
      <c r="D140" s="39">
        <f t="shared" si="12"/>
        <v>-61</v>
      </c>
      <c r="E140" s="39">
        <f t="shared" si="13"/>
        <v>-27450</v>
      </c>
      <c r="F140" s="39">
        <f t="shared" si="14"/>
        <v>1830</v>
      </c>
      <c r="G140" s="39">
        <f t="shared" si="10"/>
        <v>0</v>
      </c>
      <c r="H140" s="39">
        <f t="shared" si="11"/>
        <v>1830</v>
      </c>
    </row>
    <row r="141" spans="2:8" ht="15.75" thickBot="1">
      <c r="B141" s="38">
        <v>138</v>
      </c>
      <c r="C141" s="39">
        <v>360</v>
      </c>
      <c r="D141" s="39">
        <f t="shared" si="12"/>
        <v>-98</v>
      </c>
      <c r="E141" s="39">
        <f t="shared" si="13"/>
        <v>-44100</v>
      </c>
      <c r="F141" s="39">
        <f t="shared" si="14"/>
        <v>2940</v>
      </c>
      <c r="G141" s="39">
        <f t="shared" si="10"/>
        <v>0</v>
      </c>
      <c r="H141" s="39">
        <f t="shared" si="11"/>
        <v>2940</v>
      </c>
    </row>
    <row r="142" spans="2:8" ht="15.75" thickBot="1">
      <c r="B142" s="38">
        <v>139</v>
      </c>
      <c r="C142" s="39">
        <v>426</v>
      </c>
      <c r="D142" s="39">
        <f t="shared" si="12"/>
        <v>-32</v>
      </c>
      <c r="E142" s="39">
        <f t="shared" si="13"/>
        <v>-14400</v>
      </c>
      <c r="F142" s="39">
        <f t="shared" si="14"/>
        <v>960</v>
      </c>
      <c r="G142" s="39">
        <f t="shared" si="10"/>
        <v>0</v>
      </c>
      <c r="H142" s="39">
        <f t="shared" si="11"/>
        <v>960</v>
      </c>
    </row>
    <row r="143" spans="2:8" ht="15.75" thickBot="1">
      <c r="B143" s="38">
        <v>140</v>
      </c>
      <c r="C143" s="39">
        <v>360</v>
      </c>
      <c r="D143" s="39">
        <f t="shared" si="12"/>
        <v>-98</v>
      </c>
      <c r="E143" s="39">
        <f t="shared" si="13"/>
        <v>-44100</v>
      </c>
      <c r="F143" s="39">
        <f t="shared" si="14"/>
        <v>2940</v>
      </c>
      <c r="G143" s="39">
        <f t="shared" si="10"/>
        <v>0</v>
      </c>
      <c r="H143" s="39">
        <f t="shared" si="11"/>
        <v>2940</v>
      </c>
    </row>
    <row r="144" spans="2:8" ht="15.75" thickBot="1">
      <c r="B144" s="38">
        <v>141</v>
      </c>
      <c r="C144" s="39">
        <v>406</v>
      </c>
      <c r="D144" s="39">
        <f t="shared" si="12"/>
        <v>-52</v>
      </c>
      <c r="E144" s="39">
        <f t="shared" si="13"/>
        <v>-23400</v>
      </c>
      <c r="F144" s="39">
        <f t="shared" si="14"/>
        <v>1560</v>
      </c>
      <c r="G144" s="39">
        <f t="shared" si="10"/>
        <v>0</v>
      </c>
      <c r="H144" s="39">
        <f t="shared" si="11"/>
        <v>1560</v>
      </c>
    </row>
    <row r="145" spans="2:8" ht="15.75" thickBot="1">
      <c r="B145" s="38">
        <v>142</v>
      </c>
      <c r="C145" s="39">
        <v>343</v>
      </c>
      <c r="D145" s="39">
        <f t="shared" si="12"/>
        <v>-115</v>
      </c>
      <c r="E145" s="39">
        <f t="shared" si="13"/>
        <v>-51750</v>
      </c>
      <c r="F145" s="39">
        <f t="shared" si="14"/>
        <v>3450</v>
      </c>
      <c r="G145" s="39">
        <f t="shared" si="10"/>
        <v>0</v>
      </c>
      <c r="H145" s="39">
        <f t="shared" si="11"/>
        <v>3450</v>
      </c>
    </row>
    <row r="146" spans="2:8" ht="15.75" thickBot="1">
      <c r="B146" s="38">
        <v>143</v>
      </c>
      <c r="C146" s="39">
        <v>377</v>
      </c>
      <c r="D146" s="39">
        <f t="shared" si="12"/>
        <v>-81</v>
      </c>
      <c r="E146" s="39">
        <f t="shared" si="13"/>
        <v>-36450</v>
      </c>
      <c r="F146" s="39">
        <f t="shared" si="14"/>
        <v>2430</v>
      </c>
      <c r="G146" s="39">
        <f t="shared" si="10"/>
        <v>0</v>
      </c>
      <c r="H146" s="39">
        <f t="shared" si="11"/>
        <v>2430</v>
      </c>
    </row>
    <row r="147" spans="2:8" ht="15.75" thickBot="1">
      <c r="B147" s="38">
        <v>144</v>
      </c>
      <c r="C147" s="39">
        <v>336</v>
      </c>
      <c r="D147" s="39">
        <f t="shared" si="12"/>
        <v>-122</v>
      </c>
      <c r="E147" s="39">
        <f t="shared" si="13"/>
        <v>-54900</v>
      </c>
      <c r="F147" s="39">
        <f t="shared" si="14"/>
        <v>3660</v>
      </c>
      <c r="G147" s="39">
        <f t="shared" si="10"/>
        <v>0</v>
      </c>
      <c r="H147" s="39">
        <f t="shared" si="11"/>
        <v>3660</v>
      </c>
    </row>
    <row r="148" spans="2:8" ht="15.75" thickBot="1">
      <c r="B148" s="38">
        <v>145</v>
      </c>
      <c r="C148" s="39">
        <v>371</v>
      </c>
      <c r="D148" s="39">
        <f t="shared" si="12"/>
        <v>-87</v>
      </c>
      <c r="E148" s="39">
        <f t="shared" si="13"/>
        <v>-39150</v>
      </c>
      <c r="F148" s="39">
        <f t="shared" si="14"/>
        <v>2610</v>
      </c>
      <c r="G148" s="39">
        <f t="shared" si="10"/>
        <v>0</v>
      </c>
      <c r="H148" s="39">
        <f t="shared" si="11"/>
        <v>2610</v>
      </c>
    </row>
    <row r="149" spans="2:8" ht="15.75" thickBot="1">
      <c r="B149" s="38">
        <v>146</v>
      </c>
      <c r="C149" s="39">
        <v>353</v>
      </c>
      <c r="D149" s="39">
        <f t="shared" si="12"/>
        <v>-105</v>
      </c>
      <c r="E149" s="39">
        <f t="shared" si="13"/>
        <v>-47250</v>
      </c>
      <c r="F149" s="39">
        <f t="shared" si="14"/>
        <v>3150</v>
      </c>
      <c r="G149" s="39">
        <f t="shared" si="10"/>
        <v>0</v>
      </c>
      <c r="H149" s="39">
        <f t="shared" si="11"/>
        <v>3150</v>
      </c>
    </row>
    <row r="150" spans="2:8" ht="15.75" thickBot="1">
      <c r="B150" s="38">
        <v>147</v>
      </c>
      <c r="C150" s="39">
        <v>380</v>
      </c>
      <c r="D150" s="39">
        <f t="shared" si="12"/>
        <v>-78</v>
      </c>
      <c r="E150" s="39">
        <f t="shared" si="13"/>
        <v>-35100</v>
      </c>
      <c r="F150" s="39">
        <f t="shared" si="14"/>
        <v>2340</v>
      </c>
      <c r="G150" s="39">
        <f t="shared" si="10"/>
        <v>0</v>
      </c>
      <c r="H150" s="39">
        <f t="shared" si="11"/>
        <v>2340</v>
      </c>
    </row>
    <row r="151" spans="2:8" ht="15.75" thickBot="1">
      <c r="B151" s="38">
        <v>148</v>
      </c>
      <c r="C151" s="39">
        <v>378</v>
      </c>
      <c r="D151" s="39">
        <f t="shared" si="12"/>
        <v>-80</v>
      </c>
      <c r="E151" s="39">
        <f t="shared" si="13"/>
        <v>-36000</v>
      </c>
      <c r="F151" s="39">
        <f t="shared" si="14"/>
        <v>2400</v>
      </c>
      <c r="G151" s="39">
        <f t="shared" si="10"/>
        <v>0</v>
      </c>
      <c r="H151" s="39">
        <f t="shared" si="11"/>
        <v>2400</v>
      </c>
    </row>
    <row r="152" spans="2:8" ht="15.75" thickBot="1">
      <c r="B152" s="38">
        <v>149</v>
      </c>
      <c r="C152" s="39">
        <v>346</v>
      </c>
      <c r="D152" s="39">
        <f t="shared" si="12"/>
        <v>-112</v>
      </c>
      <c r="E152" s="39">
        <f t="shared" si="13"/>
        <v>-50400</v>
      </c>
      <c r="F152" s="39">
        <f t="shared" si="14"/>
        <v>3360</v>
      </c>
      <c r="G152" s="39">
        <f t="shared" si="10"/>
        <v>0</v>
      </c>
      <c r="H152" s="39">
        <f t="shared" si="11"/>
        <v>3360</v>
      </c>
    </row>
    <row r="153" spans="2:8" ht="15.75" thickBot="1">
      <c r="B153" s="38">
        <v>150</v>
      </c>
      <c r="C153" s="39">
        <v>456</v>
      </c>
      <c r="D153" s="39">
        <f t="shared" si="12"/>
        <v>-2</v>
      </c>
      <c r="E153" s="39">
        <f t="shared" si="13"/>
        <v>-900</v>
      </c>
      <c r="F153" s="39">
        <f t="shared" si="14"/>
        <v>60</v>
      </c>
      <c r="G153" s="39">
        <f t="shared" si="10"/>
        <v>0</v>
      </c>
      <c r="H153" s="39">
        <f t="shared" si="11"/>
        <v>60</v>
      </c>
    </row>
    <row r="154" spans="2:8" ht="15.75" thickBot="1">
      <c r="B154" s="38">
        <v>151</v>
      </c>
      <c r="C154" s="39">
        <v>432</v>
      </c>
      <c r="D154" s="39">
        <f t="shared" si="12"/>
        <v>-26</v>
      </c>
      <c r="E154" s="39">
        <f t="shared" si="13"/>
        <v>-11700</v>
      </c>
      <c r="F154" s="39">
        <f t="shared" si="14"/>
        <v>780</v>
      </c>
      <c r="G154" s="39">
        <f t="shared" si="10"/>
        <v>0</v>
      </c>
      <c r="H154" s="39">
        <f t="shared" si="11"/>
        <v>780</v>
      </c>
    </row>
    <row r="155" spans="2:8" ht="15.75" thickBot="1">
      <c r="B155" s="38">
        <v>152</v>
      </c>
      <c r="C155" s="39">
        <v>401</v>
      </c>
      <c r="D155" s="39">
        <f t="shared" si="12"/>
        <v>-57</v>
      </c>
      <c r="E155" s="39">
        <f t="shared" si="13"/>
        <v>-25650</v>
      </c>
      <c r="F155" s="39">
        <f t="shared" si="14"/>
        <v>1710</v>
      </c>
      <c r="G155" s="39">
        <f t="shared" si="10"/>
        <v>0</v>
      </c>
      <c r="H155" s="39">
        <f t="shared" si="11"/>
        <v>1710</v>
      </c>
    </row>
    <row r="156" spans="2:8" ht="15.75" thickBot="1">
      <c r="B156" s="38">
        <v>153</v>
      </c>
      <c r="C156" s="39">
        <v>455</v>
      </c>
      <c r="D156" s="39">
        <f t="shared" si="12"/>
        <v>-3</v>
      </c>
      <c r="E156" s="39">
        <f t="shared" si="13"/>
        <v>-1350</v>
      </c>
      <c r="F156" s="39">
        <f t="shared" si="14"/>
        <v>90</v>
      </c>
      <c r="G156" s="39">
        <f t="shared" si="10"/>
        <v>0</v>
      </c>
      <c r="H156" s="39">
        <f t="shared" si="11"/>
        <v>90</v>
      </c>
    </row>
    <row r="157" spans="2:8" ht="15.75" thickBot="1">
      <c r="B157" s="38">
        <v>154</v>
      </c>
      <c r="C157" s="39">
        <v>384</v>
      </c>
      <c r="D157" s="39">
        <f t="shared" si="12"/>
        <v>-74</v>
      </c>
      <c r="E157" s="39">
        <f t="shared" si="13"/>
        <v>-33300</v>
      </c>
      <c r="F157" s="39">
        <f t="shared" si="14"/>
        <v>2220</v>
      </c>
      <c r="G157" s="39">
        <f t="shared" si="10"/>
        <v>0</v>
      </c>
      <c r="H157" s="39">
        <f t="shared" si="11"/>
        <v>2220</v>
      </c>
    </row>
    <row r="158" spans="2:8" ht="15.75" thickBot="1">
      <c r="B158" s="38">
        <v>155</v>
      </c>
      <c r="C158" s="39">
        <v>376</v>
      </c>
      <c r="D158" s="39">
        <f t="shared" si="12"/>
        <v>-82</v>
      </c>
      <c r="E158" s="39">
        <f t="shared" si="13"/>
        <v>-36900</v>
      </c>
      <c r="F158" s="39">
        <f t="shared" si="14"/>
        <v>2460</v>
      </c>
      <c r="G158" s="39">
        <f t="shared" si="10"/>
        <v>0</v>
      </c>
      <c r="H158" s="39">
        <f t="shared" si="11"/>
        <v>2460</v>
      </c>
    </row>
    <row r="159" spans="2:8" ht="15.75" thickBot="1">
      <c r="B159" s="38">
        <v>156</v>
      </c>
      <c r="C159" s="39">
        <v>431</v>
      </c>
      <c r="D159" s="39">
        <f t="shared" si="12"/>
        <v>-27</v>
      </c>
      <c r="E159" s="39">
        <f t="shared" si="13"/>
        <v>-12150</v>
      </c>
      <c r="F159" s="39">
        <f t="shared" si="14"/>
        <v>810</v>
      </c>
      <c r="G159" s="39">
        <f t="shared" si="10"/>
        <v>0</v>
      </c>
      <c r="H159" s="39">
        <f t="shared" si="11"/>
        <v>810</v>
      </c>
    </row>
    <row r="160" spans="2:8" ht="15.75" thickBot="1">
      <c r="B160" s="38">
        <v>157</v>
      </c>
      <c r="C160" s="39">
        <v>384</v>
      </c>
      <c r="D160" s="39">
        <f t="shared" si="12"/>
        <v>-74</v>
      </c>
      <c r="E160" s="39">
        <f t="shared" si="13"/>
        <v>-33300</v>
      </c>
      <c r="F160" s="39">
        <f t="shared" si="14"/>
        <v>2220</v>
      </c>
      <c r="G160" s="39">
        <f t="shared" si="10"/>
        <v>0</v>
      </c>
      <c r="H160" s="39">
        <f t="shared" si="11"/>
        <v>2220</v>
      </c>
    </row>
    <row r="161" spans="2:8" ht="15.75" thickBot="1">
      <c r="B161" s="38">
        <v>158</v>
      </c>
      <c r="C161" s="39">
        <v>423</v>
      </c>
      <c r="D161" s="39">
        <f t="shared" si="12"/>
        <v>-35</v>
      </c>
      <c r="E161" s="39">
        <f t="shared" si="13"/>
        <v>-15750</v>
      </c>
      <c r="F161" s="39">
        <f t="shared" si="14"/>
        <v>1050</v>
      </c>
      <c r="G161" s="39">
        <f t="shared" si="10"/>
        <v>0</v>
      </c>
      <c r="H161" s="39">
        <f t="shared" si="11"/>
        <v>1050</v>
      </c>
    </row>
    <row r="162" spans="2:8" ht="15.75" thickBot="1">
      <c r="B162" s="38">
        <v>159</v>
      </c>
      <c r="C162" s="39">
        <v>343</v>
      </c>
      <c r="D162" s="39">
        <f t="shared" si="12"/>
        <v>-115</v>
      </c>
      <c r="E162" s="39">
        <f t="shared" si="13"/>
        <v>-51750</v>
      </c>
      <c r="F162" s="39">
        <f t="shared" si="14"/>
        <v>3450</v>
      </c>
      <c r="G162" s="39">
        <f t="shared" si="10"/>
        <v>0</v>
      </c>
      <c r="H162" s="39">
        <f t="shared" si="11"/>
        <v>3450</v>
      </c>
    </row>
    <row r="163" spans="2:8" ht="15.75" thickBot="1">
      <c r="B163" s="38">
        <v>160</v>
      </c>
      <c r="C163" s="39">
        <v>447</v>
      </c>
      <c r="D163" s="39">
        <f t="shared" si="12"/>
        <v>-11</v>
      </c>
      <c r="E163" s="39">
        <f t="shared" si="13"/>
        <v>-4950</v>
      </c>
      <c r="F163" s="39">
        <f t="shared" si="14"/>
        <v>330</v>
      </c>
      <c r="G163" s="39">
        <f t="shared" si="10"/>
        <v>0</v>
      </c>
      <c r="H163" s="39">
        <f t="shared" si="11"/>
        <v>330</v>
      </c>
    </row>
    <row r="164" spans="2:8" ht="15.75" thickBot="1">
      <c r="B164" s="38">
        <v>161</v>
      </c>
      <c r="C164" s="39">
        <v>413</v>
      </c>
      <c r="D164" s="39">
        <f t="shared" si="12"/>
        <v>-45</v>
      </c>
      <c r="E164" s="39">
        <f t="shared" si="13"/>
        <v>-20250</v>
      </c>
      <c r="F164" s="39">
        <f t="shared" si="14"/>
        <v>1350</v>
      </c>
      <c r="G164" s="39">
        <f t="shared" si="10"/>
        <v>0</v>
      </c>
      <c r="H164" s="39">
        <f t="shared" si="11"/>
        <v>1350</v>
      </c>
    </row>
    <row r="165" spans="2:8" ht="15.75" thickBot="1">
      <c r="B165" s="38">
        <v>162</v>
      </c>
      <c r="C165" s="39">
        <v>343</v>
      </c>
      <c r="D165" s="39">
        <f t="shared" si="12"/>
        <v>-115</v>
      </c>
      <c r="E165" s="39">
        <f t="shared" si="13"/>
        <v>-51750</v>
      </c>
      <c r="F165" s="39">
        <f t="shared" si="14"/>
        <v>3450</v>
      </c>
      <c r="G165" s="39">
        <f t="shared" si="10"/>
        <v>0</v>
      </c>
      <c r="H165" s="39">
        <f t="shared" si="11"/>
        <v>3450</v>
      </c>
    </row>
    <row r="166" spans="2:8" ht="15.75" thickBot="1">
      <c r="B166" s="38">
        <v>163</v>
      </c>
      <c r="C166" s="39">
        <v>472</v>
      </c>
      <c r="D166" s="39">
        <f t="shared" si="12"/>
        <v>14</v>
      </c>
      <c r="E166" s="39">
        <f t="shared" si="13"/>
        <v>6300</v>
      </c>
      <c r="F166" s="39">
        <f t="shared" si="14"/>
        <v>-420</v>
      </c>
      <c r="G166" s="39">
        <f t="shared" si="10"/>
        <v>6300</v>
      </c>
      <c r="H166" s="39">
        <f t="shared" si="11"/>
        <v>0</v>
      </c>
    </row>
    <row r="167" spans="2:8" ht="15.75" thickBot="1">
      <c r="B167" s="38">
        <v>164</v>
      </c>
      <c r="C167" s="39">
        <v>435</v>
      </c>
      <c r="D167" s="39">
        <f t="shared" si="12"/>
        <v>-23</v>
      </c>
      <c r="E167" s="39">
        <f t="shared" si="13"/>
        <v>-10350</v>
      </c>
      <c r="F167" s="39">
        <f t="shared" si="14"/>
        <v>690</v>
      </c>
      <c r="G167" s="39">
        <f t="shared" si="10"/>
        <v>0</v>
      </c>
      <c r="H167" s="39">
        <f t="shared" si="11"/>
        <v>690</v>
      </c>
    </row>
    <row r="168" spans="2:8" ht="15.75" thickBot="1">
      <c r="B168" s="38">
        <v>165</v>
      </c>
      <c r="C168" s="39">
        <v>386</v>
      </c>
      <c r="D168" s="39">
        <f t="shared" si="12"/>
        <v>-72</v>
      </c>
      <c r="E168" s="39">
        <f t="shared" si="13"/>
        <v>-32400</v>
      </c>
      <c r="F168" s="39">
        <f t="shared" si="14"/>
        <v>2160</v>
      </c>
      <c r="G168" s="39">
        <f t="shared" si="10"/>
        <v>0</v>
      </c>
      <c r="H168" s="39">
        <f t="shared" si="11"/>
        <v>2160</v>
      </c>
    </row>
    <row r="169" spans="2:8" ht="15.75" thickBot="1">
      <c r="B169" s="38">
        <v>166</v>
      </c>
      <c r="C169" s="39">
        <v>325</v>
      </c>
      <c r="D169" s="39">
        <f t="shared" si="12"/>
        <v>-133</v>
      </c>
      <c r="E169" s="39">
        <f t="shared" si="13"/>
        <v>-59850</v>
      </c>
      <c r="F169" s="39">
        <f t="shared" si="14"/>
        <v>3990</v>
      </c>
      <c r="G169" s="39">
        <f t="shared" si="10"/>
        <v>0</v>
      </c>
      <c r="H169" s="39">
        <f t="shared" si="11"/>
        <v>3990</v>
      </c>
    </row>
    <row r="170" spans="2:8" ht="15.75" thickBot="1">
      <c r="B170" s="38">
        <v>167</v>
      </c>
      <c r="C170" s="39">
        <v>413</v>
      </c>
      <c r="D170" s="39">
        <f t="shared" si="12"/>
        <v>-45</v>
      </c>
      <c r="E170" s="39">
        <f t="shared" si="13"/>
        <v>-20250</v>
      </c>
      <c r="F170" s="39">
        <f t="shared" si="14"/>
        <v>1350</v>
      </c>
      <c r="G170" s="39">
        <f t="shared" si="10"/>
        <v>0</v>
      </c>
      <c r="H170" s="39">
        <f t="shared" si="11"/>
        <v>1350</v>
      </c>
    </row>
    <row r="171" spans="2:8" ht="15.75" thickBot="1">
      <c r="B171" s="38">
        <v>168</v>
      </c>
      <c r="C171" s="39">
        <v>410</v>
      </c>
      <c r="D171" s="39">
        <f t="shared" si="12"/>
        <v>-48</v>
      </c>
      <c r="E171" s="39">
        <f t="shared" si="13"/>
        <v>-21600</v>
      </c>
      <c r="F171" s="39">
        <f t="shared" si="14"/>
        <v>1440</v>
      </c>
      <c r="G171" s="39">
        <f t="shared" si="10"/>
        <v>0</v>
      </c>
      <c r="H171" s="39">
        <f t="shared" si="11"/>
        <v>1440</v>
      </c>
    </row>
    <row r="172" spans="2:8" ht="15.75" thickBot="1">
      <c r="B172" s="38">
        <v>169</v>
      </c>
      <c r="C172" s="39">
        <v>368</v>
      </c>
      <c r="D172" s="39">
        <f t="shared" si="12"/>
        <v>-90</v>
      </c>
      <c r="E172" s="39">
        <f t="shared" si="13"/>
        <v>-40500</v>
      </c>
      <c r="F172" s="39">
        <f t="shared" si="14"/>
        <v>2700</v>
      </c>
      <c r="G172" s="39">
        <f t="shared" si="10"/>
        <v>0</v>
      </c>
      <c r="H172" s="39">
        <f t="shared" si="11"/>
        <v>2700</v>
      </c>
    </row>
    <row r="173" spans="2:8" ht="15.75" thickBot="1">
      <c r="B173" s="38">
        <v>170</v>
      </c>
      <c r="C173" s="39">
        <v>372</v>
      </c>
      <c r="D173" s="39">
        <f t="shared" si="12"/>
        <v>-86</v>
      </c>
      <c r="E173" s="39">
        <f t="shared" si="13"/>
        <v>-38700</v>
      </c>
      <c r="F173" s="39">
        <f t="shared" si="14"/>
        <v>2580</v>
      </c>
      <c r="G173" s="39">
        <f t="shared" si="10"/>
        <v>0</v>
      </c>
      <c r="H173" s="39">
        <f t="shared" si="11"/>
        <v>2580</v>
      </c>
    </row>
    <row r="174" spans="2:8" ht="15.75" thickBot="1">
      <c r="B174" s="38">
        <v>171</v>
      </c>
      <c r="C174" s="39">
        <v>375</v>
      </c>
      <c r="D174" s="39">
        <f t="shared" si="12"/>
        <v>-83</v>
      </c>
      <c r="E174" s="39">
        <f t="shared" si="13"/>
        <v>-37350</v>
      </c>
      <c r="F174" s="39">
        <f t="shared" si="14"/>
        <v>2490</v>
      </c>
      <c r="G174" s="39">
        <f t="shared" si="10"/>
        <v>0</v>
      </c>
      <c r="H174" s="39">
        <f t="shared" si="11"/>
        <v>2490</v>
      </c>
    </row>
    <row r="175" spans="2:8" ht="15.75" thickBot="1">
      <c r="B175" s="38">
        <v>172</v>
      </c>
      <c r="C175" s="39">
        <v>348</v>
      </c>
      <c r="D175" s="39">
        <f t="shared" si="12"/>
        <v>-110</v>
      </c>
      <c r="E175" s="39">
        <f t="shared" si="13"/>
        <v>-49500</v>
      </c>
      <c r="F175" s="39">
        <f t="shared" si="14"/>
        <v>3300</v>
      </c>
      <c r="G175" s="39">
        <f t="shared" si="10"/>
        <v>0</v>
      </c>
      <c r="H175" s="39">
        <f t="shared" si="11"/>
        <v>3300</v>
      </c>
    </row>
    <row r="176" spans="2:8" ht="15.75" thickBot="1">
      <c r="B176" s="38">
        <v>173</v>
      </c>
      <c r="C176" s="39">
        <v>401</v>
      </c>
      <c r="D176" s="39">
        <f t="shared" si="12"/>
        <v>-57</v>
      </c>
      <c r="E176" s="39">
        <f t="shared" si="13"/>
        <v>-25650</v>
      </c>
      <c r="F176" s="39">
        <f t="shared" si="14"/>
        <v>1710</v>
      </c>
      <c r="G176" s="39">
        <f t="shared" si="10"/>
        <v>0</v>
      </c>
      <c r="H176" s="39">
        <f t="shared" si="11"/>
        <v>1710</v>
      </c>
    </row>
    <row r="177" spans="2:8" ht="15.75" thickBot="1">
      <c r="B177" s="38">
        <v>174</v>
      </c>
      <c r="C177" s="39">
        <v>423</v>
      </c>
      <c r="D177" s="39">
        <f t="shared" si="12"/>
        <v>-35</v>
      </c>
      <c r="E177" s="39">
        <f t="shared" si="13"/>
        <v>-15750</v>
      </c>
      <c r="F177" s="39">
        <f t="shared" si="14"/>
        <v>1050</v>
      </c>
      <c r="G177" s="39">
        <f t="shared" si="10"/>
        <v>0</v>
      </c>
      <c r="H177" s="39">
        <f t="shared" si="11"/>
        <v>1050</v>
      </c>
    </row>
    <row r="178" spans="2:8" ht="15.75" thickBot="1">
      <c r="B178" s="38">
        <v>175</v>
      </c>
      <c r="C178" s="39">
        <v>329</v>
      </c>
      <c r="D178" s="39">
        <f t="shared" si="12"/>
        <v>-129</v>
      </c>
      <c r="E178" s="39">
        <f t="shared" si="13"/>
        <v>-58050</v>
      </c>
      <c r="F178" s="39">
        <f t="shared" si="14"/>
        <v>3870</v>
      </c>
      <c r="G178" s="39">
        <f t="shared" si="10"/>
        <v>0</v>
      </c>
      <c r="H178" s="39">
        <f t="shared" si="11"/>
        <v>3870</v>
      </c>
    </row>
    <row r="179" spans="2:8" ht="15.75" thickBot="1">
      <c r="B179" s="38">
        <v>176</v>
      </c>
      <c r="C179" s="39">
        <v>450</v>
      </c>
      <c r="D179" s="39">
        <f t="shared" si="12"/>
        <v>-8</v>
      </c>
      <c r="E179" s="39">
        <f t="shared" si="13"/>
        <v>-3600</v>
      </c>
      <c r="F179" s="39">
        <f t="shared" si="14"/>
        <v>240</v>
      </c>
      <c r="G179" s="39">
        <f t="shared" si="10"/>
        <v>0</v>
      </c>
      <c r="H179" s="39">
        <f t="shared" si="11"/>
        <v>240</v>
      </c>
    </row>
    <row r="180" spans="2:8" ht="15.75" thickBot="1">
      <c r="B180" s="38">
        <v>177</v>
      </c>
      <c r="C180" s="39">
        <v>393</v>
      </c>
      <c r="D180" s="39">
        <f t="shared" si="12"/>
        <v>-65</v>
      </c>
      <c r="E180" s="39">
        <f t="shared" si="13"/>
        <v>-29250</v>
      </c>
      <c r="F180" s="39">
        <f t="shared" si="14"/>
        <v>1950</v>
      </c>
      <c r="G180" s="39">
        <f t="shared" si="10"/>
        <v>0</v>
      </c>
      <c r="H180" s="39">
        <f t="shared" si="11"/>
        <v>1950</v>
      </c>
    </row>
    <row r="181" spans="2:8" ht="15.75" thickBot="1">
      <c r="B181" s="38">
        <v>178</v>
      </c>
      <c r="C181" s="39">
        <v>392</v>
      </c>
      <c r="D181" s="39">
        <f t="shared" si="12"/>
        <v>-66</v>
      </c>
      <c r="E181" s="39">
        <f t="shared" si="13"/>
        <v>-29700</v>
      </c>
      <c r="F181" s="39">
        <f t="shared" si="14"/>
        <v>1980</v>
      </c>
      <c r="G181" s="39">
        <f t="shared" si="10"/>
        <v>0</v>
      </c>
      <c r="H181" s="39">
        <f t="shared" si="11"/>
        <v>1980</v>
      </c>
    </row>
    <row r="182" spans="2:8" ht="15.75" thickBot="1">
      <c r="B182" s="38">
        <v>179</v>
      </c>
      <c r="C182" s="39">
        <v>423</v>
      </c>
      <c r="D182" s="39">
        <f t="shared" si="12"/>
        <v>-35</v>
      </c>
      <c r="E182" s="39">
        <f t="shared" si="13"/>
        <v>-15750</v>
      </c>
      <c r="F182" s="39">
        <f t="shared" si="14"/>
        <v>1050</v>
      </c>
      <c r="G182" s="39">
        <f t="shared" si="10"/>
        <v>0</v>
      </c>
      <c r="H182" s="39">
        <f t="shared" si="11"/>
        <v>1050</v>
      </c>
    </row>
    <row r="183" spans="2:8" ht="15.75" thickBot="1">
      <c r="B183" s="38">
        <v>180</v>
      </c>
      <c r="C183" s="39">
        <v>413</v>
      </c>
      <c r="D183" s="39">
        <f t="shared" si="12"/>
        <v>-45</v>
      </c>
      <c r="E183" s="39">
        <f t="shared" si="13"/>
        <v>-20250</v>
      </c>
      <c r="F183" s="39">
        <f t="shared" si="14"/>
        <v>1350</v>
      </c>
      <c r="G183" s="39">
        <f t="shared" si="10"/>
        <v>0</v>
      </c>
      <c r="H183" s="39">
        <f t="shared" si="11"/>
        <v>1350</v>
      </c>
    </row>
    <row r="184" spans="2:8" ht="15.75" thickBot="1">
      <c r="B184" s="38">
        <v>181</v>
      </c>
      <c r="C184" s="39">
        <v>423</v>
      </c>
      <c r="D184" s="39">
        <f t="shared" si="12"/>
        <v>-35</v>
      </c>
      <c r="E184" s="39">
        <f t="shared" si="13"/>
        <v>-15750</v>
      </c>
      <c r="F184" s="39">
        <f t="shared" si="14"/>
        <v>1050</v>
      </c>
      <c r="G184" s="39">
        <f t="shared" si="10"/>
        <v>0</v>
      </c>
      <c r="H184" s="39">
        <f t="shared" si="11"/>
        <v>1050</v>
      </c>
    </row>
    <row r="185" spans="2:8" ht="15.75" thickBot="1">
      <c r="B185" s="38">
        <v>182</v>
      </c>
      <c r="C185" s="39">
        <v>381</v>
      </c>
      <c r="D185" s="39">
        <f t="shared" si="12"/>
        <v>-77</v>
      </c>
      <c r="E185" s="39">
        <f t="shared" si="13"/>
        <v>-34650</v>
      </c>
      <c r="F185" s="39">
        <f t="shared" si="14"/>
        <v>2310</v>
      </c>
      <c r="G185" s="39">
        <f t="shared" si="10"/>
        <v>0</v>
      </c>
      <c r="H185" s="39">
        <f t="shared" si="11"/>
        <v>2310</v>
      </c>
    </row>
    <row r="186" spans="2:8" ht="15.75" thickBot="1">
      <c r="B186" s="38">
        <v>183</v>
      </c>
      <c r="C186" s="39">
        <v>397</v>
      </c>
      <c r="D186" s="39">
        <f t="shared" si="12"/>
        <v>-61</v>
      </c>
      <c r="E186" s="39">
        <f t="shared" si="13"/>
        <v>-27450</v>
      </c>
      <c r="F186" s="39">
        <f t="shared" si="14"/>
        <v>1830</v>
      </c>
      <c r="G186" s="39">
        <f t="shared" si="10"/>
        <v>0</v>
      </c>
      <c r="H186" s="39">
        <f t="shared" si="11"/>
        <v>1830</v>
      </c>
    </row>
    <row r="187" spans="2:8" ht="15.75" thickBot="1">
      <c r="B187" s="38">
        <v>184</v>
      </c>
      <c r="C187" s="39">
        <v>412</v>
      </c>
      <c r="D187" s="39">
        <f t="shared" si="12"/>
        <v>-46</v>
      </c>
      <c r="E187" s="39">
        <f t="shared" si="13"/>
        <v>-20700</v>
      </c>
      <c r="F187" s="39">
        <f t="shared" si="14"/>
        <v>1380</v>
      </c>
      <c r="G187" s="39">
        <f t="shared" si="10"/>
        <v>0</v>
      </c>
      <c r="H187" s="39">
        <f t="shared" si="11"/>
        <v>1380</v>
      </c>
    </row>
    <row r="188" spans="2:8" ht="15.75" thickBot="1">
      <c r="B188" s="38">
        <v>185</v>
      </c>
      <c r="C188" s="39">
        <v>427</v>
      </c>
      <c r="D188" s="39">
        <f t="shared" si="12"/>
        <v>-31</v>
      </c>
      <c r="E188" s="39">
        <f t="shared" si="13"/>
        <v>-13950</v>
      </c>
      <c r="F188" s="39">
        <f t="shared" si="14"/>
        <v>930</v>
      </c>
      <c r="G188" s="39">
        <f t="shared" si="10"/>
        <v>0</v>
      </c>
      <c r="H188" s="39">
        <f t="shared" si="11"/>
        <v>930</v>
      </c>
    </row>
    <row r="189" spans="2:8" ht="15.75" thickBot="1">
      <c r="B189" s="38">
        <v>186</v>
      </c>
      <c r="C189" s="39">
        <v>371</v>
      </c>
      <c r="D189" s="39">
        <f t="shared" si="12"/>
        <v>-87</v>
      </c>
      <c r="E189" s="39">
        <f t="shared" si="13"/>
        <v>-39150</v>
      </c>
      <c r="F189" s="39">
        <f t="shared" si="14"/>
        <v>2610</v>
      </c>
      <c r="G189" s="39">
        <f t="shared" si="10"/>
        <v>0</v>
      </c>
      <c r="H189" s="39">
        <f t="shared" si="11"/>
        <v>2610</v>
      </c>
    </row>
    <row r="190" spans="2:8" ht="15.75" thickBot="1">
      <c r="B190" s="38">
        <v>187</v>
      </c>
      <c r="C190" s="39">
        <v>477</v>
      </c>
      <c r="D190" s="39">
        <f t="shared" si="12"/>
        <v>19</v>
      </c>
      <c r="E190" s="39">
        <f t="shared" si="13"/>
        <v>8550</v>
      </c>
      <c r="F190" s="39">
        <f t="shared" si="14"/>
        <v>-570</v>
      </c>
      <c r="G190" s="39">
        <f t="shared" si="10"/>
        <v>8550</v>
      </c>
      <c r="H190" s="39">
        <f t="shared" si="11"/>
        <v>0</v>
      </c>
    </row>
    <row r="191" spans="2:8" ht="15.75" thickBot="1">
      <c r="B191" s="38">
        <v>188</v>
      </c>
      <c r="C191" s="39">
        <v>463</v>
      </c>
      <c r="D191" s="39">
        <f t="shared" si="12"/>
        <v>5</v>
      </c>
      <c r="E191" s="39">
        <f t="shared" si="13"/>
        <v>2250</v>
      </c>
      <c r="F191" s="39">
        <f t="shared" si="14"/>
        <v>-150</v>
      </c>
      <c r="G191" s="39">
        <f t="shared" si="10"/>
        <v>2250</v>
      </c>
      <c r="H191" s="39">
        <f t="shared" si="11"/>
        <v>0</v>
      </c>
    </row>
    <row r="192" spans="2:8" ht="15.75" thickBot="1">
      <c r="B192" s="38">
        <v>189</v>
      </c>
      <c r="C192" s="39">
        <v>417</v>
      </c>
      <c r="D192" s="39">
        <f t="shared" si="12"/>
        <v>-41</v>
      </c>
      <c r="E192" s="39">
        <f t="shared" si="13"/>
        <v>-18450</v>
      </c>
      <c r="F192" s="39">
        <f t="shared" si="14"/>
        <v>1230</v>
      </c>
      <c r="G192" s="39">
        <f t="shared" si="10"/>
        <v>0</v>
      </c>
      <c r="H192" s="39">
        <f t="shared" si="11"/>
        <v>1230</v>
      </c>
    </row>
    <row r="193" spans="2:8" ht="15.75" thickBot="1">
      <c r="B193" s="38">
        <v>190</v>
      </c>
      <c r="C193" s="39">
        <v>414</v>
      </c>
      <c r="D193" s="39">
        <f t="shared" si="12"/>
        <v>-44</v>
      </c>
      <c r="E193" s="39">
        <f t="shared" si="13"/>
        <v>-19800</v>
      </c>
      <c r="F193" s="39">
        <f t="shared" si="14"/>
        <v>1320</v>
      </c>
      <c r="G193" s="39">
        <f t="shared" si="10"/>
        <v>0</v>
      </c>
      <c r="H193" s="39">
        <f t="shared" si="11"/>
        <v>1320</v>
      </c>
    </row>
    <row r="194" spans="2:8" ht="15.75" thickBot="1">
      <c r="B194" s="38">
        <v>191</v>
      </c>
      <c r="C194" s="39">
        <v>400</v>
      </c>
      <c r="D194" s="39">
        <f t="shared" si="12"/>
        <v>-58</v>
      </c>
      <c r="E194" s="39">
        <f t="shared" si="13"/>
        <v>-26100</v>
      </c>
      <c r="F194" s="39">
        <f t="shared" si="14"/>
        <v>1740</v>
      </c>
      <c r="G194" s="39">
        <f t="shared" si="10"/>
        <v>0</v>
      </c>
      <c r="H194" s="39">
        <f t="shared" si="11"/>
        <v>1740</v>
      </c>
    </row>
    <row r="195" spans="2:8" ht="15.75" thickBot="1">
      <c r="B195" s="38">
        <v>192</v>
      </c>
      <c r="C195" s="39">
        <v>500</v>
      </c>
      <c r="D195" s="39">
        <f t="shared" si="12"/>
        <v>42</v>
      </c>
      <c r="E195" s="39">
        <f t="shared" si="13"/>
        <v>18900</v>
      </c>
      <c r="F195" s="39">
        <f t="shared" si="14"/>
        <v>-1260</v>
      </c>
      <c r="G195" s="39">
        <f t="shared" si="10"/>
        <v>18900</v>
      </c>
      <c r="H195" s="39">
        <f t="shared" si="11"/>
        <v>0</v>
      </c>
    </row>
    <row r="196" spans="2:8" ht="15.75" thickBot="1">
      <c r="B196" s="38">
        <v>193</v>
      </c>
      <c r="C196" s="39">
        <v>395</v>
      </c>
      <c r="D196" s="39">
        <f t="shared" si="12"/>
        <v>-63</v>
      </c>
      <c r="E196" s="39">
        <f t="shared" si="13"/>
        <v>-28350</v>
      </c>
      <c r="F196" s="39">
        <f t="shared" si="14"/>
        <v>1890</v>
      </c>
      <c r="G196" s="39">
        <f t="shared" ref="G196:G259" si="15">IF(E196&lt;0,0,E196)</f>
        <v>0</v>
      </c>
      <c r="H196" s="39">
        <f t="shared" ref="H196:H259" si="16">IF(F196&lt;0,0,F196)</f>
        <v>1890</v>
      </c>
    </row>
    <row r="197" spans="2:8" ht="15.75" thickBot="1">
      <c r="B197" s="38">
        <v>194</v>
      </c>
      <c r="C197" s="39">
        <v>406</v>
      </c>
      <c r="D197" s="39">
        <f t="shared" ref="D197:D260" si="17">C197-$L$6</f>
        <v>-52</v>
      </c>
      <c r="E197" s="39">
        <f t="shared" ref="E197:E260" si="18">D197*$L$17</f>
        <v>-23400</v>
      </c>
      <c r="F197" s="39">
        <f t="shared" ref="F197:F260" si="19">D197*$L$18*-1</f>
        <v>1560</v>
      </c>
      <c r="G197" s="39">
        <f t="shared" si="15"/>
        <v>0</v>
      </c>
      <c r="H197" s="39">
        <f t="shared" si="16"/>
        <v>1560</v>
      </c>
    </row>
    <row r="198" spans="2:8" ht="15.75" thickBot="1">
      <c r="B198" s="38">
        <v>195</v>
      </c>
      <c r="C198" s="39">
        <v>458</v>
      </c>
      <c r="D198" s="39">
        <f t="shared" si="17"/>
        <v>0</v>
      </c>
      <c r="E198" s="39">
        <f t="shared" si="18"/>
        <v>0</v>
      </c>
      <c r="F198" s="39">
        <f t="shared" si="19"/>
        <v>0</v>
      </c>
      <c r="G198" s="39">
        <f t="shared" si="15"/>
        <v>0</v>
      </c>
      <c r="H198" s="39">
        <f t="shared" si="16"/>
        <v>0</v>
      </c>
    </row>
    <row r="199" spans="2:8" ht="15.75" thickBot="1">
      <c r="B199" s="38">
        <v>196</v>
      </c>
      <c r="C199" s="39">
        <v>385</v>
      </c>
      <c r="D199" s="39">
        <f t="shared" si="17"/>
        <v>-73</v>
      </c>
      <c r="E199" s="39">
        <f t="shared" si="18"/>
        <v>-32850</v>
      </c>
      <c r="F199" s="39">
        <f t="shared" si="19"/>
        <v>2190</v>
      </c>
      <c r="G199" s="39">
        <f t="shared" si="15"/>
        <v>0</v>
      </c>
      <c r="H199" s="39">
        <f t="shared" si="16"/>
        <v>2190</v>
      </c>
    </row>
    <row r="200" spans="2:8" ht="15.75" thickBot="1">
      <c r="B200" s="38">
        <v>197</v>
      </c>
      <c r="C200" s="39">
        <v>408</v>
      </c>
      <c r="D200" s="39">
        <f t="shared" si="17"/>
        <v>-50</v>
      </c>
      <c r="E200" s="39">
        <f t="shared" si="18"/>
        <v>-22500</v>
      </c>
      <c r="F200" s="39">
        <f t="shared" si="19"/>
        <v>1500</v>
      </c>
      <c r="G200" s="39">
        <f t="shared" si="15"/>
        <v>0</v>
      </c>
      <c r="H200" s="39">
        <f t="shared" si="16"/>
        <v>1500</v>
      </c>
    </row>
    <row r="201" spans="2:8" ht="15.75" thickBot="1">
      <c r="B201" s="38">
        <v>198</v>
      </c>
      <c r="C201" s="39">
        <v>438</v>
      </c>
      <c r="D201" s="39">
        <f t="shared" si="17"/>
        <v>-20</v>
      </c>
      <c r="E201" s="39">
        <f t="shared" si="18"/>
        <v>-9000</v>
      </c>
      <c r="F201" s="39">
        <f t="shared" si="19"/>
        <v>600</v>
      </c>
      <c r="G201" s="39">
        <f t="shared" si="15"/>
        <v>0</v>
      </c>
      <c r="H201" s="39">
        <f t="shared" si="16"/>
        <v>600</v>
      </c>
    </row>
    <row r="202" spans="2:8" ht="15.75" thickBot="1">
      <c r="B202" s="38">
        <v>199</v>
      </c>
      <c r="C202" s="39">
        <v>422</v>
      </c>
      <c r="D202" s="39">
        <f t="shared" si="17"/>
        <v>-36</v>
      </c>
      <c r="E202" s="39">
        <f t="shared" si="18"/>
        <v>-16200</v>
      </c>
      <c r="F202" s="39">
        <f t="shared" si="19"/>
        <v>1080</v>
      </c>
      <c r="G202" s="39">
        <f t="shared" si="15"/>
        <v>0</v>
      </c>
      <c r="H202" s="39">
        <f t="shared" si="16"/>
        <v>1080</v>
      </c>
    </row>
    <row r="203" spans="2:8" ht="15.75" thickBot="1">
      <c r="B203" s="38">
        <v>200</v>
      </c>
      <c r="C203" s="39">
        <v>344</v>
      </c>
      <c r="D203" s="39">
        <f t="shared" si="17"/>
        <v>-114</v>
      </c>
      <c r="E203" s="39">
        <f t="shared" si="18"/>
        <v>-51300</v>
      </c>
      <c r="F203" s="39">
        <f t="shared" si="19"/>
        <v>3420</v>
      </c>
      <c r="G203" s="39">
        <f t="shared" si="15"/>
        <v>0</v>
      </c>
      <c r="H203" s="39">
        <f t="shared" si="16"/>
        <v>3420</v>
      </c>
    </row>
    <row r="204" spans="2:8" ht="15.75" thickBot="1">
      <c r="B204" s="38">
        <v>201</v>
      </c>
      <c r="C204" s="39">
        <v>462</v>
      </c>
      <c r="D204" s="39">
        <f t="shared" si="17"/>
        <v>4</v>
      </c>
      <c r="E204" s="39">
        <f t="shared" si="18"/>
        <v>1800</v>
      </c>
      <c r="F204" s="39">
        <f t="shared" si="19"/>
        <v>-120</v>
      </c>
      <c r="G204" s="39">
        <f t="shared" si="15"/>
        <v>1800</v>
      </c>
      <c r="H204" s="39">
        <f t="shared" si="16"/>
        <v>0</v>
      </c>
    </row>
    <row r="205" spans="2:8" ht="15.75" thickBot="1">
      <c r="B205" s="38">
        <v>202</v>
      </c>
      <c r="C205" s="39">
        <v>403</v>
      </c>
      <c r="D205" s="39">
        <f t="shared" si="17"/>
        <v>-55</v>
      </c>
      <c r="E205" s="39">
        <f t="shared" si="18"/>
        <v>-24750</v>
      </c>
      <c r="F205" s="39">
        <f t="shared" si="19"/>
        <v>1650</v>
      </c>
      <c r="G205" s="39">
        <f t="shared" si="15"/>
        <v>0</v>
      </c>
      <c r="H205" s="39">
        <f t="shared" si="16"/>
        <v>1650</v>
      </c>
    </row>
    <row r="206" spans="2:8" ht="15.75" thickBot="1">
      <c r="B206" s="38">
        <v>203</v>
      </c>
      <c r="C206" s="39">
        <v>398</v>
      </c>
      <c r="D206" s="39">
        <f t="shared" si="17"/>
        <v>-60</v>
      </c>
      <c r="E206" s="39">
        <f t="shared" si="18"/>
        <v>-27000</v>
      </c>
      <c r="F206" s="39">
        <f t="shared" si="19"/>
        <v>1800</v>
      </c>
      <c r="G206" s="39">
        <f t="shared" si="15"/>
        <v>0</v>
      </c>
      <c r="H206" s="39">
        <f t="shared" si="16"/>
        <v>1800</v>
      </c>
    </row>
    <row r="207" spans="2:8" ht="15.75" thickBot="1">
      <c r="B207" s="38">
        <v>204</v>
      </c>
      <c r="C207" s="39">
        <v>354</v>
      </c>
      <c r="D207" s="39">
        <f t="shared" si="17"/>
        <v>-104</v>
      </c>
      <c r="E207" s="39">
        <f t="shared" si="18"/>
        <v>-46800</v>
      </c>
      <c r="F207" s="39">
        <f t="shared" si="19"/>
        <v>3120</v>
      </c>
      <c r="G207" s="39">
        <f t="shared" si="15"/>
        <v>0</v>
      </c>
      <c r="H207" s="39">
        <f t="shared" si="16"/>
        <v>3120</v>
      </c>
    </row>
    <row r="208" spans="2:8" ht="15.75" thickBot="1">
      <c r="B208" s="38">
        <v>205</v>
      </c>
      <c r="C208" s="39">
        <v>497</v>
      </c>
      <c r="D208" s="39">
        <f t="shared" si="17"/>
        <v>39</v>
      </c>
      <c r="E208" s="39">
        <f t="shared" si="18"/>
        <v>17550</v>
      </c>
      <c r="F208" s="39">
        <f t="shared" si="19"/>
        <v>-1170</v>
      </c>
      <c r="G208" s="39">
        <f t="shared" si="15"/>
        <v>17550</v>
      </c>
      <c r="H208" s="39">
        <f t="shared" si="16"/>
        <v>0</v>
      </c>
    </row>
    <row r="209" spans="2:8" ht="15.75" thickBot="1">
      <c r="B209" s="38">
        <v>206</v>
      </c>
      <c r="C209" s="39">
        <v>407</v>
      </c>
      <c r="D209" s="39">
        <f t="shared" si="17"/>
        <v>-51</v>
      </c>
      <c r="E209" s="39">
        <f t="shared" si="18"/>
        <v>-22950</v>
      </c>
      <c r="F209" s="39">
        <f t="shared" si="19"/>
        <v>1530</v>
      </c>
      <c r="G209" s="39">
        <f t="shared" si="15"/>
        <v>0</v>
      </c>
      <c r="H209" s="39">
        <f t="shared" si="16"/>
        <v>1530</v>
      </c>
    </row>
    <row r="210" spans="2:8" ht="15.75" thickBot="1">
      <c r="B210" s="38">
        <v>207</v>
      </c>
      <c r="C210" s="39">
        <v>357</v>
      </c>
      <c r="D210" s="39">
        <f t="shared" si="17"/>
        <v>-101</v>
      </c>
      <c r="E210" s="39">
        <f t="shared" si="18"/>
        <v>-45450</v>
      </c>
      <c r="F210" s="39">
        <f t="shared" si="19"/>
        <v>3030</v>
      </c>
      <c r="G210" s="39">
        <f t="shared" si="15"/>
        <v>0</v>
      </c>
      <c r="H210" s="39">
        <f t="shared" si="16"/>
        <v>3030</v>
      </c>
    </row>
    <row r="211" spans="2:8" ht="15.75" thickBot="1">
      <c r="B211" s="38">
        <v>208</v>
      </c>
      <c r="C211" s="39">
        <v>471</v>
      </c>
      <c r="D211" s="39">
        <f t="shared" si="17"/>
        <v>13</v>
      </c>
      <c r="E211" s="39">
        <f t="shared" si="18"/>
        <v>5850</v>
      </c>
      <c r="F211" s="39">
        <f t="shared" si="19"/>
        <v>-390</v>
      </c>
      <c r="G211" s="39">
        <f t="shared" si="15"/>
        <v>5850</v>
      </c>
      <c r="H211" s="39">
        <f t="shared" si="16"/>
        <v>0</v>
      </c>
    </row>
    <row r="212" spans="2:8" ht="15.75" thickBot="1">
      <c r="B212" s="38">
        <v>209</v>
      </c>
      <c r="C212" s="39">
        <v>308</v>
      </c>
      <c r="D212" s="39">
        <f t="shared" si="17"/>
        <v>-150</v>
      </c>
      <c r="E212" s="39">
        <f t="shared" si="18"/>
        <v>-67500</v>
      </c>
      <c r="F212" s="39">
        <f t="shared" si="19"/>
        <v>4500</v>
      </c>
      <c r="G212" s="39">
        <f t="shared" si="15"/>
        <v>0</v>
      </c>
      <c r="H212" s="39">
        <f t="shared" si="16"/>
        <v>4500</v>
      </c>
    </row>
    <row r="213" spans="2:8" ht="15.75" thickBot="1">
      <c r="B213" s="38">
        <v>210</v>
      </c>
      <c r="C213" s="39">
        <v>356</v>
      </c>
      <c r="D213" s="39">
        <f t="shared" si="17"/>
        <v>-102</v>
      </c>
      <c r="E213" s="39">
        <f t="shared" si="18"/>
        <v>-45900</v>
      </c>
      <c r="F213" s="39">
        <f t="shared" si="19"/>
        <v>3060</v>
      </c>
      <c r="G213" s="39">
        <f t="shared" si="15"/>
        <v>0</v>
      </c>
      <c r="H213" s="39">
        <f t="shared" si="16"/>
        <v>3060</v>
      </c>
    </row>
    <row r="214" spans="2:8" ht="15.75" thickBot="1">
      <c r="B214" s="38">
        <v>211</v>
      </c>
      <c r="C214" s="39">
        <v>397</v>
      </c>
      <c r="D214" s="39">
        <f t="shared" si="17"/>
        <v>-61</v>
      </c>
      <c r="E214" s="39">
        <f t="shared" si="18"/>
        <v>-27450</v>
      </c>
      <c r="F214" s="39">
        <f t="shared" si="19"/>
        <v>1830</v>
      </c>
      <c r="G214" s="39">
        <f t="shared" si="15"/>
        <v>0</v>
      </c>
      <c r="H214" s="39">
        <f t="shared" si="16"/>
        <v>1830</v>
      </c>
    </row>
    <row r="215" spans="2:8" ht="15.75" thickBot="1">
      <c r="B215" s="38">
        <v>212</v>
      </c>
      <c r="C215" s="39">
        <v>458</v>
      </c>
      <c r="D215" s="39">
        <f t="shared" si="17"/>
        <v>0</v>
      </c>
      <c r="E215" s="39">
        <f t="shared" si="18"/>
        <v>0</v>
      </c>
      <c r="F215" s="39">
        <f t="shared" si="19"/>
        <v>0</v>
      </c>
      <c r="G215" s="39">
        <f t="shared" si="15"/>
        <v>0</v>
      </c>
      <c r="H215" s="39">
        <f t="shared" si="16"/>
        <v>0</v>
      </c>
    </row>
    <row r="216" spans="2:8" ht="15.75" thickBot="1">
      <c r="B216" s="38">
        <v>213</v>
      </c>
      <c r="C216" s="39">
        <v>400</v>
      </c>
      <c r="D216" s="39">
        <f t="shared" si="17"/>
        <v>-58</v>
      </c>
      <c r="E216" s="39">
        <f t="shared" si="18"/>
        <v>-26100</v>
      </c>
      <c r="F216" s="39">
        <f t="shared" si="19"/>
        <v>1740</v>
      </c>
      <c r="G216" s="39">
        <f t="shared" si="15"/>
        <v>0</v>
      </c>
      <c r="H216" s="39">
        <f t="shared" si="16"/>
        <v>1740</v>
      </c>
    </row>
    <row r="217" spans="2:8" ht="15.75" thickBot="1">
      <c r="B217" s="38">
        <v>214</v>
      </c>
      <c r="C217" s="39">
        <v>391</v>
      </c>
      <c r="D217" s="39">
        <f t="shared" si="17"/>
        <v>-67</v>
      </c>
      <c r="E217" s="39">
        <f t="shared" si="18"/>
        <v>-30150</v>
      </c>
      <c r="F217" s="39">
        <f t="shared" si="19"/>
        <v>2010</v>
      </c>
      <c r="G217" s="39">
        <f t="shared" si="15"/>
        <v>0</v>
      </c>
      <c r="H217" s="39">
        <f t="shared" si="16"/>
        <v>2010</v>
      </c>
    </row>
    <row r="218" spans="2:8" ht="15.75" thickBot="1">
      <c r="B218" s="38">
        <v>215</v>
      </c>
      <c r="C218" s="39">
        <v>359</v>
      </c>
      <c r="D218" s="39">
        <f t="shared" si="17"/>
        <v>-99</v>
      </c>
      <c r="E218" s="39">
        <f t="shared" si="18"/>
        <v>-44550</v>
      </c>
      <c r="F218" s="39">
        <f t="shared" si="19"/>
        <v>2970</v>
      </c>
      <c r="G218" s="39">
        <f t="shared" si="15"/>
        <v>0</v>
      </c>
      <c r="H218" s="39">
        <f t="shared" si="16"/>
        <v>2970</v>
      </c>
    </row>
    <row r="219" spans="2:8" ht="15.75" thickBot="1">
      <c r="B219" s="38">
        <v>216</v>
      </c>
      <c r="C219" s="39">
        <v>454</v>
      </c>
      <c r="D219" s="39">
        <f t="shared" si="17"/>
        <v>-4</v>
      </c>
      <c r="E219" s="39">
        <f t="shared" si="18"/>
        <v>-1800</v>
      </c>
      <c r="F219" s="39">
        <f t="shared" si="19"/>
        <v>120</v>
      </c>
      <c r="G219" s="39">
        <f t="shared" si="15"/>
        <v>0</v>
      </c>
      <c r="H219" s="39">
        <f t="shared" si="16"/>
        <v>120</v>
      </c>
    </row>
    <row r="220" spans="2:8" ht="15.75" thickBot="1">
      <c r="B220" s="38">
        <v>217</v>
      </c>
      <c r="C220" s="39">
        <v>373</v>
      </c>
      <c r="D220" s="39">
        <f t="shared" si="17"/>
        <v>-85</v>
      </c>
      <c r="E220" s="39">
        <f t="shared" si="18"/>
        <v>-38250</v>
      </c>
      <c r="F220" s="39">
        <f t="shared" si="19"/>
        <v>2550</v>
      </c>
      <c r="G220" s="39">
        <f t="shared" si="15"/>
        <v>0</v>
      </c>
      <c r="H220" s="39">
        <f t="shared" si="16"/>
        <v>2550</v>
      </c>
    </row>
    <row r="221" spans="2:8" ht="15.75" thickBot="1">
      <c r="B221" s="38">
        <v>218</v>
      </c>
      <c r="C221" s="39">
        <v>388</v>
      </c>
      <c r="D221" s="39">
        <f t="shared" si="17"/>
        <v>-70</v>
      </c>
      <c r="E221" s="39">
        <f t="shared" si="18"/>
        <v>-31500</v>
      </c>
      <c r="F221" s="39">
        <f t="shared" si="19"/>
        <v>2100</v>
      </c>
      <c r="G221" s="39">
        <f t="shared" si="15"/>
        <v>0</v>
      </c>
      <c r="H221" s="39">
        <f t="shared" si="16"/>
        <v>2100</v>
      </c>
    </row>
    <row r="222" spans="2:8" ht="15.75" thickBot="1">
      <c r="B222" s="38">
        <v>219</v>
      </c>
      <c r="C222" s="39">
        <v>372</v>
      </c>
      <c r="D222" s="39">
        <f t="shared" si="17"/>
        <v>-86</v>
      </c>
      <c r="E222" s="39">
        <f t="shared" si="18"/>
        <v>-38700</v>
      </c>
      <c r="F222" s="39">
        <f t="shared" si="19"/>
        <v>2580</v>
      </c>
      <c r="G222" s="39">
        <f t="shared" si="15"/>
        <v>0</v>
      </c>
      <c r="H222" s="39">
        <f t="shared" si="16"/>
        <v>2580</v>
      </c>
    </row>
    <row r="223" spans="2:8" ht="15.75" thickBot="1">
      <c r="B223" s="38">
        <v>220</v>
      </c>
      <c r="C223" s="39">
        <v>469</v>
      </c>
      <c r="D223" s="39">
        <f t="shared" si="17"/>
        <v>11</v>
      </c>
      <c r="E223" s="39">
        <f t="shared" si="18"/>
        <v>4950</v>
      </c>
      <c r="F223" s="39">
        <f t="shared" si="19"/>
        <v>-330</v>
      </c>
      <c r="G223" s="39">
        <f t="shared" si="15"/>
        <v>4950</v>
      </c>
      <c r="H223" s="39">
        <f t="shared" si="16"/>
        <v>0</v>
      </c>
    </row>
    <row r="224" spans="2:8" ht="15.75" thickBot="1">
      <c r="B224" s="38">
        <v>221</v>
      </c>
      <c r="C224" s="39">
        <v>319</v>
      </c>
      <c r="D224" s="39">
        <f t="shared" si="17"/>
        <v>-139</v>
      </c>
      <c r="E224" s="39">
        <f t="shared" si="18"/>
        <v>-62550</v>
      </c>
      <c r="F224" s="39">
        <f t="shared" si="19"/>
        <v>4170</v>
      </c>
      <c r="G224" s="39">
        <f t="shared" si="15"/>
        <v>0</v>
      </c>
      <c r="H224" s="39">
        <f t="shared" si="16"/>
        <v>4170</v>
      </c>
    </row>
    <row r="225" spans="2:8" ht="15.75" thickBot="1">
      <c r="B225" s="38">
        <v>222</v>
      </c>
      <c r="C225" s="39">
        <v>435</v>
      </c>
      <c r="D225" s="39">
        <f t="shared" si="17"/>
        <v>-23</v>
      </c>
      <c r="E225" s="39">
        <f t="shared" si="18"/>
        <v>-10350</v>
      </c>
      <c r="F225" s="39">
        <f t="shared" si="19"/>
        <v>690</v>
      </c>
      <c r="G225" s="39">
        <f t="shared" si="15"/>
        <v>0</v>
      </c>
      <c r="H225" s="39">
        <f t="shared" si="16"/>
        <v>690</v>
      </c>
    </row>
    <row r="226" spans="2:8" ht="15.75" thickBot="1">
      <c r="B226" s="38">
        <v>223</v>
      </c>
      <c r="C226" s="39">
        <v>441</v>
      </c>
      <c r="D226" s="39">
        <f t="shared" si="17"/>
        <v>-17</v>
      </c>
      <c r="E226" s="39">
        <f t="shared" si="18"/>
        <v>-7650</v>
      </c>
      <c r="F226" s="39">
        <f t="shared" si="19"/>
        <v>510</v>
      </c>
      <c r="G226" s="39">
        <f t="shared" si="15"/>
        <v>0</v>
      </c>
      <c r="H226" s="39">
        <f t="shared" si="16"/>
        <v>510</v>
      </c>
    </row>
    <row r="227" spans="2:8" ht="15.75" thickBot="1">
      <c r="B227" s="38">
        <v>224</v>
      </c>
      <c r="C227" s="39">
        <v>410</v>
      </c>
      <c r="D227" s="39">
        <f t="shared" si="17"/>
        <v>-48</v>
      </c>
      <c r="E227" s="39">
        <f t="shared" si="18"/>
        <v>-21600</v>
      </c>
      <c r="F227" s="39">
        <f t="shared" si="19"/>
        <v>1440</v>
      </c>
      <c r="G227" s="39">
        <f t="shared" si="15"/>
        <v>0</v>
      </c>
      <c r="H227" s="39">
        <f t="shared" si="16"/>
        <v>1440</v>
      </c>
    </row>
    <row r="228" spans="2:8" ht="15.75" thickBot="1">
      <c r="B228" s="38">
        <v>225</v>
      </c>
      <c r="C228" s="39">
        <v>330</v>
      </c>
      <c r="D228" s="39">
        <f t="shared" si="17"/>
        <v>-128</v>
      </c>
      <c r="E228" s="39">
        <f t="shared" si="18"/>
        <v>-57600</v>
      </c>
      <c r="F228" s="39">
        <f t="shared" si="19"/>
        <v>3840</v>
      </c>
      <c r="G228" s="39">
        <f t="shared" si="15"/>
        <v>0</v>
      </c>
      <c r="H228" s="39">
        <f t="shared" si="16"/>
        <v>3840</v>
      </c>
    </row>
    <row r="229" spans="2:8" ht="15.75" thickBot="1">
      <c r="B229" s="38">
        <v>226</v>
      </c>
      <c r="C229" s="39">
        <v>409</v>
      </c>
      <c r="D229" s="39">
        <f t="shared" si="17"/>
        <v>-49</v>
      </c>
      <c r="E229" s="39">
        <f t="shared" si="18"/>
        <v>-22050</v>
      </c>
      <c r="F229" s="39">
        <f t="shared" si="19"/>
        <v>1470</v>
      </c>
      <c r="G229" s="39">
        <f t="shared" si="15"/>
        <v>0</v>
      </c>
      <c r="H229" s="39">
        <f t="shared" si="16"/>
        <v>1470</v>
      </c>
    </row>
    <row r="230" spans="2:8" ht="15.75" thickBot="1">
      <c r="B230" s="38">
        <v>227</v>
      </c>
      <c r="C230" s="39">
        <v>400</v>
      </c>
      <c r="D230" s="39">
        <f t="shared" si="17"/>
        <v>-58</v>
      </c>
      <c r="E230" s="39">
        <f t="shared" si="18"/>
        <v>-26100</v>
      </c>
      <c r="F230" s="39">
        <f t="shared" si="19"/>
        <v>1740</v>
      </c>
      <c r="G230" s="39">
        <f t="shared" si="15"/>
        <v>0</v>
      </c>
      <c r="H230" s="39">
        <f t="shared" si="16"/>
        <v>1740</v>
      </c>
    </row>
    <row r="231" spans="2:8" ht="15.75" thickBot="1">
      <c r="B231" s="38">
        <v>228</v>
      </c>
      <c r="C231" s="39">
        <v>452</v>
      </c>
      <c r="D231" s="39">
        <f t="shared" si="17"/>
        <v>-6</v>
      </c>
      <c r="E231" s="39">
        <f t="shared" si="18"/>
        <v>-2700</v>
      </c>
      <c r="F231" s="39">
        <f t="shared" si="19"/>
        <v>180</v>
      </c>
      <c r="G231" s="39">
        <f t="shared" si="15"/>
        <v>0</v>
      </c>
      <c r="H231" s="39">
        <f t="shared" si="16"/>
        <v>180</v>
      </c>
    </row>
    <row r="232" spans="2:8" ht="15.75" thickBot="1">
      <c r="B232" s="38">
        <v>229</v>
      </c>
      <c r="C232" s="39">
        <v>384</v>
      </c>
      <c r="D232" s="39">
        <f t="shared" si="17"/>
        <v>-74</v>
      </c>
      <c r="E232" s="39">
        <f t="shared" si="18"/>
        <v>-33300</v>
      </c>
      <c r="F232" s="39">
        <f t="shared" si="19"/>
        <v>2220</v>
      </c>
      <c r="G232" s="39">
        <f t="shared" si="15"/>
        <v>0</v>
      </c>
      <c r="H232" s="39">
        <f t="shared" si="16"/>
        <v>2220</v>
      </c>
    </row>
    <row r="233" spans="2:8" ht="15.75" thickBot="1">
      <c r="B233" s="38">
        <v>230</v>
      </c>
      <c r="C233" s="39">
        <v>381</v>
      </c>
      <c r="D233" s="39">
        <f t="shared" si="17"/>
        <v>-77</v>
      </c>
      <c r="E233" s="39">
        <f t="shared" si="18"/>
        <v>-34650</v>
      </c>
      <c r="F233" s="39">
        <f t="shared" si="19"/>
        <v>2310</v>
      </c>
      <c r="G233" s="39">
        <f t="shared" si="15"/>
        <v>0</v>
      </c>
      <c r="H233" s="39">
        <f t="shared" si="16"/>
        <v>2310</v>
      </c>
    </row>
    <row r="234" spans="2:8" ht="15.75" thickBot="1">
      <c r="B234" s="38">
        <v>231</v>
      </c>
      <c r="C234" s="39">
        <v>356</v>
      </c>
      <c r="D234" s="39">
        <f t="shared" si="17"/>
        <v>-102</v>
      </c>
      <c r="E234" s="39">
        <f t="shared" si="18"/>
        <v>-45900</v>
      </c>
      <c r="F234" s="39">
        <f t="shared" si="19"/>
        <v>3060</v>
      </c>
      <c r="G234" s="39">
        <f t="shared" si="15"/>
        <v>0</v>
      </c>
      <c r="H234" s="39">
        <f t="shared" si="16"/>
        <v>3060</v>
      </c>
    </row>
    <row r="235" spans="2:8" ht="15.75" thickBot="1">
      <c r="B235" s="38">
        <v>232</v>
      </c>
      <c r="C235" s="39">
        <v>369</v>
      </c>
      <c r="D235" s="39">
        <f t="shared" si="17"/>
        <v>-89</v>
      </c>
      <c r="E235" s="39">
        <f t="shared" si="18"/>
        <v>-40050</v>
      </c>
      <c r="F235" s="39">
        <f t="shared" si="19"/>
        <v>2670</v>
      </c>
      <c r="G235" s="39">
        <f t="shared" si="15"/>
        <v>0</v>
      </c>
      <c r="H235" s="39">
        <f t="shared" si="16"/>
        <v>2670</v>
      </c>
    </row>
    <row r="236" spans="2:8" ht="15.75" thickBot="1">
      <c r="B236" s="38">
        <v>233</v>
      </c>
      <c r="C236" s="39">
        <v>421</v>
      </c>
      <c r="D236" s="39">
        <f t="shared" si="17"/>
        <v>-37</v>
      </c>
      <c r="E236" s="39">
        <f t="shared" si="18"/>
        <v>-16650</v>
      </c>
      <c r="F236" s="39">
        <f t="shared" si="19"/>
        <v>1110</v>
      </c>
      <c r="G236" s="39">
        <f t="shared" si="15"/>
        <v>0</v>
      </c>
      <c r="H236" s="39">
        <f t="shared" si="16"/>
        <v>1110</v>
      </c>
    </row>
    <row r="237" spans="2:8" ht="15.75" thickBot="1">
      <c r="B237" s="38">
        <v>234</v>
      </c>
      <c r="C237" s="39">
        <v>396</v>
      </c>
      <c r="D237" s="39">
        <f t="shared" si="17"/>
        <v>-62</v>
      </c>
      <c r="E237" s="39">
        <f t="shared" si="18"/>
        <v>-27900</v>
      </c>
      <c r="F237" s="39">
        <f t="shared" si="19"/>
        <v>1860</v>
      </c>
      <c r="G237" s="39">
        <f t="shared" si="15"/>
        <v>0</v>
      </c>
      <c r="H237" s="39">
        <f t="shared" si="16"/>
        <v>1860</v>
      </c>
    </row>
    <row r="238" spans="2:8" ht="15.75" thickBot="1">
      <c r="B238" s="38">
        <v>235</v>
      </c>
      <c r="C238" s="39">
        <v>336</v>
      </c>
      <c r="D238" s="39">
        <f t="shared" si="17"/>
        <v>-122</v>
      </c>
      <c r="E238" s="39">
        <f t="shared" si="18"/>
        <v>-54900</v>
      </c>
      <c r="F238" s="39">
        <f t="shared" si="19"/>
        <v>3660</v>
      </c>
      <c r="G238" s="39">
        <f t="shared" si="15"/>
        <v>0</v>
      </c>
      <c r="H238" s="39">
        <f t="shared" si="16"/>
        <v>3660</v>
      </c>
    </row>
    <row r="239" spans="2:8" ht="15.75" thickBot="1">
      <c r="B239" s="38">
        <v>236</v>
      </c>
      <c r="C239" s="39">
        <v>426</v>
      </c>
      <c r="D239" s="39">
        <f t="shared" si="17"/>
        <v>-32</v>
      </c>
      <c r="E239" s="39">
        <f t="shared" si="18"/>
        <v>-14400</v>
      </c>
      <c r="F239" s="39">
        <f t="shared" si="19"/>
        <v>960</v>
      </c>
      <c r="G239" s="39">
        <f t="shared" si="15"/>
        <v>0</v>
      </c>
      <c r="H239" s="39">
        <f t="shared" si="16"/>
        <v>960</v>
      </c>
    </row>
    <row r="240" spans="2:8" ht="15.75" thickBot="1">
      <c r="B240" s="38">
        <v>237</v>
      </c>
      <c r="C240" s="39">
        <v>483</v>
      </c>
      <c r="D240" s="39">
        <f t="shared" si="17"/>
        <v>25</v>
      </c>
      <c r="E240" s="39">
        <f t="shared" si="18"/>
        <v>11250</v>
      </c>
      <c r="F240" s="39">
        <f t="shared" si="19"/>
        <v>-750</v>
      </c>
      <c r="G240" s="39">
        <f t="shared" si="15"/>
        <v>11250</v>
      </c>
      <c r="H240" s="39">
        <f t="shared" si="16"/>
        <v>0</v>
      </c>
    </row>
    <row r="241" spans="2:8" ht="15.75" thickBot="1">
      <c r="B241" s="38">
        <v>238</v>
      </c>
      <c r="C241" s="39">
        <v>396</v>
      </c>
      <c r="D241" s="39">
        <f t="shared" si="17"/>
        <v>-62</v>
      </c>
      <c r="E241" s="39">
        <f t="shared" si="18"/>
        <v>-27900</v>
      </c>
      <c r="F241" s="39">
        <f t="shared" si="19"/>
        <v>1860</v>
      </c>
      <c r="G241" s="39">
        <f t="shared" si="15"/>
        <v>0</v>
      </c>
      <c r="H241" s="39">
        <f t="shared" si="16"/>
        <v>1860</v>
      </c>
    </row>
    <row r="242" spans="2:8" ht="15.75" thickBot="1">
      <c r="B242" s="38">
        <v>239</v>
      </c>
      <c r="C242" s="39">
        <v>435</v>
      </c>
      <c r="D242" s="39">
        <f t="shared" si="17"/>
        <v>-23</v>
      </c>
      <c r="E242" s="39">
        <f t="shared" si="18"/>
        <v>-10350</v>
      </c>
      <c r="F242" s="39">
        <f t="shared" si="19"/>
        <v>690</v>
      </c>
      <c r="G242" s="39">
        <f t="shared" si="15"/>
        <v>0</v>
      </c>
      <c r="H242" s="39">
        <f t="shared" si="16"/>
        <v>690</v>
      </c>
    </row>
    <row r="243" spans="2:8" ht="15.75" thickBot="1">
      <c r="B243" s="38">
        <v>240</v>
      </c>
      <c r="C243" s="39">
        <v>338</v>
      </c>
      <c r="D243" s="39">
        <f t="shared" si="17"/>
        <v>-120</v>
      </c>
      <c r="E243" s="39">
        <f t="shared" si="18"/>
        <v>-54000</v>
      </c>
      <c r="F243" s="39">
        <f t="shared" si="19"/>
        <v>3600</v>
      </c>
      <c r="G243" s="39">
        <f t="shared" si="15"/>
        <v>0</v>
      </c>
      <c r="H243" s="39">
        <f t="shared" si="16"/>
        <v>3600</v>
      </c>
    </row>
    <row r="244" spans="2:8" ht="15.75" thickBot="1">
      <c r="B244" s="38">
        <v>241</v>
      </c>
      <c r="C244" s="39">
        <v>412</v>
      </c>
      <c r="D244" s="39">
        <f t="shared" si="17"/>
        <v>-46</v>
      </c>
      <c r="E244" s="39">
        <f t="shared" si="18"/>
        <v>-20700</v>
      </c>
      <c r="F244" s="39">
        <f t="shared" si="19"/>
        <v>1380</v>
      </c>
      <c r="G244" s="39">
        <f t="shared" si="15"/>
        <v>0</v>
      </c>
      <c r="H244" s="39">
        <f t="shared" si="16"/>
        <v>1380</v>
      </c>
    </row>
    <row r="245" spans="2:8" ht="15.75" thickBot="1">
      <c r="B245" s="38">
        <v>242</v>
      </c>
      <c r="C245" s="39">
        <v>341</v>
      </c>
      <c r="D245" s="39">
        <f t="shared" si="17"/>
        <v>-117</v>
      </c>
      <c r="E245" s="39">
        <f t="shared" si="18"/>
        <v>-52650</v>
      </c>
      <c r="F245" s="39">
        <f t="shared" si="19"/>
        <v>3510</v>
      </c>
      <c r="G245" s="39">
        <f t="shared" si="15"/>
        <v>0</v>
      </c>
      <c r="H245" s="39">
        <f t="shared" si="16"/>
        <v>3510</v>
      </c>
    </row>
    <row r="246" spans="2:8" ht="15.75" thickBot="1">
      <c r="B246" s="38">
        <v>243</v>
      </c>
      <c r="C246" s="39">
        <v>328</v>
      </c>
      <c r="D246" s="39">
        <f t="shared" si="17"/>
        <v>-130</v>
      </c>
      <c r="E246" s="39">
        <f t="shared" si="18"/>
        <v>-58500</v>
      </c>
      <c r="F246" s="39">
        <f t="shared" si="19"/>
        <v>3900</v>
      </c>
      <c r="G246" s="39">
        <f t="shared" si="15"/>
        <v>0</v>
      </c>
      <c r="H246" s="39">
        <f t="shared" si="16"/>
        <v>3900</v>
      </c>
    </row>
    <row r="247" spans="2:8" ht="15.75" thickBot="1">
      <c r="B247" s="38">
        <v>244</v>
      </c>
      <c r="C247" s="39">
        <v>416</v>
      </c>
      <c r="D247" s="39">
        <f t="shared" si="17"/>
        <v>-42</v>
      </c>
      <c r="E247" s="39">
        <f t="shared" si="18"/>
        <v>-18900</v>
      </c>
      <c r="F247" s="39">
        <f t="shared" si="19"/>
        <v>1260</v>
      </c>
      <c r="G247" s="39">
        <f t="shared" si="15"/>
        <v>0</v>
      </c>
      <c r="H247" s="39">
        <f t="shared" si="16"/>
        <v>1260</v>
      </c>
    </row>
    <row r="248" spans="2:8" ht="15.75" thickBot="1">
      <c r="B248" s="38">
        <v>245</v>
      </c>
      <c r="C248" s="39">
        <v>362</v>
      </c>
      <c r="D248" s="39">
        <f t="shared" si="17"/>
        <v>-96</v>
      </c>
      <c r="E248" s="39">
        <f t="shared" si="18"/>
        <v>-43200</v>
      </c>
      <c r="F248" s="39">
        <f t="shared" si="19"/>
        <v>2880</v>
      </c>
      <c r="G248" s="39">
        <f t="shared" si="15"/>
        <v>0</v>
      </c>
      <c r="H248" s="39">
        <f t="shared" si="16"/>
        <v>2880</v>
      </c>
    </row>
    <row r="249" spans="2:8" ht="15.75" thickBot="1">
      <c r="B249" s="38">
        <v>246</v>
      </c>
      <c r="C249" s="39">
        <v>388</v>
      </c>
      <c r="D249" s="39">
        <f t="shared" si="17"/>
        <v>-70</v>
      </c>
      <c r="E249" s="39">
        <f t="shared" si="18"/>
        <v>-31500</v>
      </c>
      <c r="F249" s="39">
        <f t="shared" si="19"/>
        <v>2100</v>
      </c>
      <c r="G249" s="39">
        <f t="shared" si="15"/>
        <v>0</v>
      </c>
      <c r="H249" s="39">
        <f t="shared" si="16"/>
        <v>2100</v>
      </c>
    </row>
    <row r="250" spans="2:8" ht="15.75" thickBot="1">
      <c r="B250" s="38">
        <v>247</v>
      </c>
      <c r="C250" s="39">
        <v>388</v>
      </c>
      <c r="D250" s="39">
        <f t="shared" si="17"/>
        <v>-70</v>
      </c>
      <c r="E250" s="39">
        <f t="shared" si="18"/>
        <v>-31500</v>
      </c>
      <c r="F250" s="39">
        <f t="shared" si="19"/>
        <v>2100</v>
      </c>
      <c r="G250" s="39">
        <f t="shared" si="15"/>
        <v>0</v>
      </c>
      <c r="H250" s="39">
        <f t="shared" si="16"/>
        <v>2100</v>
      </c>
    </row>
    <row r="251" spans="2:8" ht="15.75" thickBot="1">
      <c r="B251" s="38">
        <v>248</v>
      </c>
      <c r="C251" s="39">
        <v>447</v>
      </c>
      <c r="D251" s="39">
        <f t="shared" si="17"/>
        <v>-11</v>
      </c>
      <c r="E251" s="39">
        <f t="shared" si="18"/>
        <v>-4950</v>
      </c>
      <c r="F251" s="39">
        <f t="shared" si="19"/>
        <v>330</v>
      </c>
      <c r="G251" s="39">
        <f t="shared" si="15"/>
        <v>0</v>
      </c>
      <c r="H251" s="39">
        <f t="shared" si="16"/>
        <v>330</v>
      </c>
    </row>
    <row r="252" spans="2:8" ht="15.75" thickBot="1">
      <c r="B252" s="38">
        <v>249</v>
      </c>
      <c r="C252" s="39">
        <v>388</v>
      </c>
      <c r="D252" s="39">
        <f t="shared" si="17"/>
        <v>-70</v>
      </c>
      <c r="E252" s="39">
        <f t="shared" si="18"/>
        <v>-31500</v>
      </c>
      <c r="F252" s="39">
        <f t="shared" si="19"/>
        <v>2100</v>
      </c>
      <c r="G252" s="39">
        <f t="shared" si="15"/>
        <v>0</v>
      </c>
      <c r="H252" s="39">
        <f t="shared" si="16"/>
        <v>2100</v>
      </c>
    </row>
    <row r="253" spans="2:8" ht="15.75" thickBot="1">
      <c r="B253" s="38">
        <v>250</v>
      </c>
      <c r="C253" s="39">
        <v>360</v>
      </c>
      <c r="D253" s="39">
        <f t="shared" si="17"/>
        <v>-98</v>
      </c>
      <c r="E253" s="39">
        <f t="shared" si="18"/>
        <v>-44100</v>
      </c>
      <c r="F253" s="39">
        <f t="shared" si="19"/>
        <v>2940</v>
      </c>
      <c r="G253" s="39">
        <f t="shared" si="15"/>
        <v>0</v>
      </c>
      <c r="H253" s="39">
        <f t="shared" si="16"/>
        <v>2940</v>
      </c>
    </row>
    <row r="254" spans="2:8" ht="15.75" thickBot="1">
      <c r="B254" s="38">
        <v>251</v>
      </c>
      <c r="C254" s="39">
        <v>408</v>
      </c>
      <c r="D254" s="39">
        <f t="shared" si="17"/>
        <v>-50</v>
      </c>
      <c r="E254" s="39">
        <f t="shared" si="18"/>
        <v>-22500</v>
      </c>
      <c r="F254" s="39">
        <f t="shared" si="19"/>
        <v>1500</v>
      </c>
      <c r="G254" s="39">
        <f t="shared" si="15"/>
        <v>0</v>
      </c>
      <c r="H254" s="39">
        <f t="shared" si="16"/>
        <v>1500</v>
      </c>
    </row>
    <row r="255" spans="2:8" ht="15.75" thickBot="1">
      <c r="B255" s="38">
        <v>252</v>
      </c>
      <c r="C255" s="39">
        <v>352</v>
      </c>
      <c r="D255" s="39">
        <f t="shared" si="17"/>
        <v>-106</v>
      </c>
      <c r="E255" s="39">
        <f t="shared" si="18"/>
        <v>-47700</v>
      </c>
      <c r="F255" s="39">
        <f t="shared" si="19"/>
        <v>3180</v>
      </c>
      <c r="G255" s="39">
        <f t="shared" si="15"/>
        <v>0</v>
      </c>
      <c r="H255" s="39">
        <f t="shared" si="16"/>
        <v>3180</v>
      </c>
    </row>
    <row r="256" spans="2:8" ht="15.75" thickBot="1">
      <c r="B256" s="38">
        <v>253</v>
      </c>
      <c r="C256" s="39">
        <v>350</v>
      </c>
      <c r="D256" s="39">
        <f t="shared" si="17"/>
        <v>-108</v>
      </c>
      <c r="E256" s="39">
        <f t="shared" si="18"/>
        <v>-48600</v>
      </c>
      <c r="F256" s="39">
        <f t="shared" si="19"/>
        <v>3240</v>
      </c>
      <c r="G256" s="39">
        <f t="shared" si="15"/>
        <v>0</v>
      </c>
      <c r="H256" s="39">
        <f t="shared" si="16"/>
        <v>3240</v>
      </c>
    </row>
    <row r="257" spans="2:8" ht="15.75" thickBot="1">
      <c r="B257" s="38">
        <v>254</v>
      </c>
      <c r="C257" s="39">
        <v>392</v>
      </c>
      <c r="D257" s="39">
        <f t="shared" si="17"/>
        <v>-66</v>
      </c>
      <c r="E257" s="39">
        <f t="shared" si="18"/>
        <v>-29700</v>
      </c>
      <c r="F257" s="39">
        <f t="shared" si="19"/>
        <v>1980</v>
      </c>
      <c r="G257" s="39">
        <f t="shared" si="15"/>
        <v>0</v>
      </c>
      <c r="H257" s="39">
        <f t="shared" si="16"/>
        <v>1980</v>
      </c>
    </row>
    <row r="258" spans="2:8" ht="15.75" thickBot="1">
      <c r="B258" s="38">
        <v>255</v>
      </c>
      <c r="C258" s="39">
        <v>423</v>
      </c>
      <c r="D258" s="39">
        <f t="shared" si="17"/>
        <v>-35</v>
      </c>
      <c r="E258" s="39">
        <f t="shared" si="18"/>
        <v>-15750</v>
      </c>
      <c r="F258" s="39">
        <f t="shared" si="19"/>
        <v>1050</v>
      </c>
      <c r="G258" s="39">
        <f t="shared" si="15"/>
        <v>0</v>
      </c>
      <c r="H258" s="39">
        <f t="shared" si="16"/>
        <v>1050</v>
      </c>
    </row>
    <row r="259" spans="2:8" ht="15.75" thickBot="1">
      <c r="B259" s="38">
        <v>256</v>
      </c>
      <c r="C259" s="39">
        <v>331</v>
      </c>
      <c r="D259" s="39">
        <f t="shared" si="17"/>
        <v>-127</v>
      </c>
      <c r="E259" s="39">
        <f t="shared" si="18"/>
        <v>-57150</v>
      </c>
      <c r="F259" s="39">
        <f t="shared" si="19"/>
        <v>3810</v>
      </c>
      <c r="G259" s="39">
        <f t="shared" si="15"/>
        <v>0</v>
      </c>
      <c r="H259" s="39">
        <f t="shared" si="16"/>
        <v>3810</v>
      </c>
    </row>
    <row r="260" spans="2:8" ht="15.75" thickBot="1">
      <c r="B260" s="38">
        <v>257</v>
      </c>
      <c r="C260" s="39">
        <v>344</v>
      </c>
      <c r="D260" s="39">
        <f t="shared" si="17"/>
        <v>-114</v>
      </c>
      <c r="E260" s="39">
        <f t="shared" si="18"/>
        <v>-51300</v>
      </c>
      <c r="F260" s="39">
        <f t="shared" si="19"/>
        <v>3420</v>
      </c>
      <c r="G260" s="39">
        <f t="shared" ref="G260:G323" si="20">IF(E260&lt;0,0,E260)</f>
        <v>0</v>
      </c>
      <c r="H260" s="39">
        <f t="shared" ref="H260:H323" si="21">IF(F260&lt;0,0,F260)</f>
        <v>3420</v>
      </c>
    </row>
    <row r="261" spans="2:8" ht="15.75" thickBot="1">
      <c r="B261" s="38">
        <v>258</v>
      </c>
      <c r="C261" s="39">
        <v>370</v>
      </c>
      <c r="D261" s="39">
        <f t="shared" ref="D261:D324" si="22">C261-$L$6</f>
        <v>-88</v>
      </c>
      <c r="E261" s="39">
        <f t="shared" ref="E261:E324" si="23">D261*$L$17</f>
        <v>-39600</v>
      </c>
      <c r="F261" s="39">
        <f t="shared" ref="F261:F324" si="24">D261*$L$18*-1</f>
        <v>2640</v>
      </c>
      <c r="G261" s="39">
        <f t="shared" si="20"/>
        <v>0</v>
      </c>
      <c r="H261" s="39">
        <f t="shared" si="21"/>
        <v>2640</v>
      </c>
    </row>
    <row r="262" spans="2:8" ht="15.75" thickBot="1">
      <c r="B262" s="38">
        <v>259</v>
      </c>
      <c r="C262" s="39">
        <v>346</v>
      </c>
      <c r="D262" s="39">
        <f t="shared" si="22"/>
        <v>-112</v>
      </c>
      <c r="E262" s="39">
        <f t="shared" si="23"/>
        <v>-50400</v>
      </c>
      <c r="F262" s="39">
        <f t="shared" si="24"/>
        <v>3360</v>
      </c>
      <c r="G262" s="39">
        <f t="shared" si="20"/>
        <v>0</v>
      </c>
      <c r="H262" s="39">
        <f t="shared" si="21"/>
        <v>3360</v>
      </c>
    </row>
    <row r="263" spans="2:8" ht="15.75" thickBot="1">
      <c r="B263" s="38">
        <v>260</v>
      </c>
      <c r="C263" s="39">
        <v>421</v>
      </c>
      <c r="D263" s="39">
        <f t="shared" si="22"/>
        <v>-37</v>
      </c>
      <c r="E263" s="39">
        <f t="shared" si="23"/>
        <v>-16650</v>
      </c>
      <c r="F263" s="39">
        <f t="shared" si="24"/>
        <v>1110</v>
      </c>
      <c r="G263" s="39">
        <f t="shared" si="20"/>
        <v>0</v>
      </c>
      <c r="H263" s="39">
        <f t="shared" si="21"/>
        <v>1110</v>
      </c>
    </row>
    <row r="264" spans="2:8" ht="15.75" thickBot="1">
      <c r="B264" s="38">
        <v>261</v>
      </c>
      <c r="C264" s="39">
        <v>403</v>
      </c>
      <c r="D264" s="39">
        <f t="shared" si="22"/>
        <v>-55</v>
      </c>
      <c r="E264" s="39">
        <f t="shared" si="23"/>
        <v>-24750</v>
      </c>
      <c r="F264" s="39">
        <f t="shared" si="24"/>
        <v>1650</v>
      </c>
      <c r="G264" s="39">
        <f t="shared" si="20"/>
        <v>0</v>
      </c>
      <c r="H264" s="39">
        <f t="shared" si="21"/>
        <v>1650</v>
      </c>
    </row>
    <row r="265" spans="2:8" ht="15.75" thickBot="1">
      <c r="B265" s="38">
        <v>262</v>
      </c>
      <c r="C265" s="39">
        <v>402</v>
      </c>
      <c r="D265" s="39">
        <f t="shared" si="22"/>
        <v>-56</v>
      </c>
      <c r="E265" s="39">
        <f t="shared" si="23"/>
        <v>-25200</v>
      </c>
      <c r="F265" s="39">
        <f t="shared" si="24"/>
        <v>1680</v>
      </c>
      <c r="G265" s="39">
        <f t="shared" si="20"/>
        <v>0</v>
      </c>
      <c r="H265" s="39">
        <f t="shared" si="21"/>
        <v>1680</v>
      </c>
    </row>
    <row r="266" spans="2:8" ht="15.75" thickBot="1">
      <c r="B266" s="38">
        <v>263</v>
      </c>
      <c r="C266" s="39">
        <v>397</v>
      </c>
      <c r="D266" s="39">
        <f t="shared" si="22"/>
        <v>-61</v>
      </c>
      <c r="E266" s="39">
        <f t="shared" si="23"/>
        <v>-27450</v>
      </c>
      <c r="F266" s="39">
        <f t="shared" si="24"/>
        <v>1830</v>
      </c>
      <c r="G266" s="39">
        <f t="shared" si="20"/>
        <v>0</v>
      </c>
      <c r="H266" s="39">
        <f t="shared" si="21"/>
        <v>1830</v>
      </c>
    </row>
    <row r="267" spans="2:8" ht="15.75" thickBot="1">
      <c r="B267" s="38">
        <v>264</v>
      </c>
      <c r="C267" s="39">
        <v>380</v>
      </c>
      <c r="D267" s="39">
        <f t="shared" si="22"/>
        <v>-78</v>
      </c>
      <c r="E267" s="39">
        <f t="shared" si="23"/>
        <v>-35100</v>
      </c>
      <c r="F267" s="39">
        <f t="shared" si="24"/>
        <v>2340</v>
      </c>
      <c r="G267" s="39">
        <f t="shared" si="20"/>
        <v>0</v>
      </c>
      <c r="H267" s="39">
        <f t="shared" si="21"/>
        <v>2340</v>
      </c>
    </row>
    <row r="268" spans="2:8" ht="15.75" thickBot="1">
      <c r="B268" s="38">
        <v>265</v>
      </c>
      <c r="C268" s="39">
        <v>394</v>
      </c>
      <c r="D268" s="39">
        <f t="shared" si="22"/>
        <v>-64</v>
      </c>
      <c r="E268" s="39">
        <f t="shared" si="23"/>
        <v>-28800</v>
      </c>
      <c r="F268" s="39">
        <f t="shared" si="24"/>
        <v>1920</v>
      </c>
      <c r="G268" s="39">
        <f t="shared" si="20"/>
        <v>0</v>
      </c>
      <c r="H268" s="39">
        <f t="shared" si="21"/>
        <v>1920</v>
      </c>
    </row>
    <row r="269" spans="2:8" ht="15.75" thickBot="1">
      <c r="B269" s="38">
        <v>266</v>
      </c>
      <c r="C269" s="39">
        <v>354</v>
      </c>
      <c r="D269" s="39">
        <f t="shared" si="22"/>
        <v>-104</v>
      </c>
      <c r="E269" s="39">
        <f t="shared" si="23"/>
        <v>-46800</v>
      </c>
      <c r="F269" s="39">
        <f t="shared" si="24"/>
        <v>3120</v>
      </c>
      <c r="G269" s="39">
        <f t="shared" si="20"/>
        <v>0</v>
      </c>
      <c r="H269" s="39">
        <f t="shared" si="21"/>
        <v>3120</v>
      </c>
    </row>
    <row r="270" spans="2:8" ht="15.75" thickBot="1">
      <c r="B270" s="38">
        <v>267</v>
      </c>
      <c r="C270" s="39">
        <v>408</v>
      </c>
      <c r="D270" s="39">
        <f t="shared" si="22"/>
        <v>-50</v>
      </c>
      <c r="E270" s="39">
        <f t="shared" si="23"/>
        <v>-22500</v>
      </c>
      <c r="F270" s="39">
        <f t="shared" si="24"/>
        <v>1500</v>
      </c>
      <c r="G270" s="39">
        <f t="shared" si="20"/>
        <v>0</v>
      </c>
      <c r="H270" s="39">
        <f t="shared" si="21"/>
        <v>1500</v>
      </c>
    </row>
    <row r="271" spans="2:8" ht="15.75" thickBot="1">
      <c r="B271" s="38">
        <v>268</v>
      </c>
      <c r="C271" s="39">
        <v>345</v>
      </c>
      <c r="D271" s="39">
        <f t="shared" si="22"/>
        <v>-113</v>
      </c>
      <c r="E271" s="39">
        <f t="shared" si="23"/>
        <v>-50850</v>
      </c>
      <c r="F271" s="39">
        <f t="shared" si="24"/>
        <v>3390</v>
      </c>
      <c r="G271" s="39">
        <f t="shared" si="20"/>
        <v>0</v>
      </c>
      <c r="H271" s="39">
        <f t="shared" si="21"/>
        <v>3390</v>
      </c>
    </row>
    <row r="272" spans="2:8" ht="15.75" thickBot="1">
      <c r="B272" s="38">
        <v>269</v>
      </c>
      <c r="C272" s="39">
        <v>437</v>
      </c>
      <c r="D272" s="39">
        <f t="shared" si="22"/>
        <v>-21</v>
      </c>
      <c r="E272" s="39">
        <f t="shared" si="23"/>
        <v>-9450</v>
      </c>
      <c r="F272" s="39">
        <f t="shared" si="24"/>
        <v>630</v>
      </c>
      <c r="G272" s="39">
        <f t="shared" si="20"/>
        <v>0</v>
      </c>
      <c r="H272" s="39">
        <f t="shared" si="21"/>
        <v>630</v>
      </c>
    </row>
    <row r="273" spans="2:8" ht="15.75" thickBot="1">
      <c r="B273" s="38">
        <v>270</v>
      </c>
      <c r="C273" s="39">
        <v>371</v>
      </c>
      <c r="D273" s="39">
        <f t="shared" si="22"/>
        <v>-87</v>
      </c>
      <c r="E273" s="39">
        <f t="shared" si="23"/>
        <v>-39150</v>
      </c>
      <c r="F273" s="39">
        <f t="shared" si="24"/>
        <v>2610</v>
      </c>
      <c r="G273" s="39">
        <f t="shared" si="20"/>
        <v>0</v>
      </c>
      <c r="H273" s="39">
        <f t="shared" si="21"/>
        <v>2610</v>
      </c>
    </row>
    <row r="274" spans="2:8" ht="15.75" thickBot="1">
      <c r="B274" s="38">
        <v>271</v>
      </c>
      <c r="C274" s="39">
        <v>385</v>
      </c>
      <c r="D274" s="39">
        <f t="shared" si="22"/>
        <v>-73</v>
      </c>
      <c r="E274" s="39">
        <f t="shared" si="23"/>
        <v>-32850</v>
      </c>
      <c r="F274" s="39">
        <f t="shared" si="24"/>
        <v>2190</v>
      </c>
      <c r="G274" s="39">
        <f t="shared" si="20"/>
        <v>0</v>
      </c>
      <c r="H274" s="39">
        <f t="shared" si="21"/>
        <v>2190</v>
      </c>
    </row>
    <row r="275" spans="2:8" ht="15.75" thickBot="1">
      <c r="B275" s="38">
        <v>272</v>
      </c>
      <c r="C275" s="39">
        <v>381</v>
      </c>
      <c r="D275" s="39">
        <f t="shared" si="22"/>
        <v>-77</v>
      </c>
      <c r="E275" s="39">
        <f t="shared" si="23"/>
        <v>-34650</v>
      </c>
      <c r="F275" s="39">
        <f t="shared" si="24"/>
        <v>2310</v>
      </c>
      <c r="G275" s="39">
        <f t="shared" si="20"/>
        <v>0</v>
      </c>
      <c r="H275" s="39">
        <f t="shared" si="21"/>
        <v>2310</v>
      </c>
    </row>
    <row r="276" spans="2:8" ht="15.75" thickBot="1">
      <c r="B276" s="38">
        <v>273</v>
      </c>
      <c r="C276" s="39">
        <v>425</v>
      </c>
      <c r="D276" s="39">
        <f t="shared" si="22"/>
        <v>-33</v>
      </c>
      <c r="E276" s="39">
        <f t="shared" si="23"/>
        <v>-14850</v>
      </c>
      <c r="F276" s="39">
        <f t="shared" si="24"/>
        <v>990</v>
      </c>
      <c r="G276" s="39">
        <f t="shared" si="20"/>
        <v>0</v>
      </c>
      <c r="H276" s="39">
        <f t="shared" si="21"/>
        <v>990</v>
      </c>
    </row>
    <row r="277" spans="2:8" ht="15.75" thickBot="1">
      <c r="B277" s="38">
        <v>274</v>
      </c>
      <c r="C277" s="39">
        <v>403</v>
      </c>
      <c r="D277" s="39">
        <f t="shared" si="22"/>
        <v>-55</v>
      </c>
      <c r="E277" s="39">
        <f t="shared" si="23"/>
        <v>-24750</v>
      </c>
      <c r="F277" s="39">
        <f t="shared" si="24"/>
        <v>1650</v>
      </c>
      <c r="G277" s="39">
        <f t="shared" si="20"/>
        <v>0</v>
      </c>
      <c r="H277" s="39">
        <f t="shared" si="21"/>
        <v>1650</v>
      </c>
    </row>
    <row r="278" spans="2:8" ht="15.75" thickBot="1">
      <c r="B278" s="38">
        <v>275</v>
      </c>
      <c r="C278" s="39">
        <v>421</v>
      </c>
      <c r="D278" s="39">
        <f t="shared" si="22"/>
        <v>-37</v>
      </c>
      <c r="E278" s="39">
        <f t="shared" si="23"/>
        <v>-16650</v>
      </c>
      <c r="F278" s="39">
        <f t="shared" si="24"/>
        <v>1110</v>
      </c>
      <c r="G278" s="39">
        <f t="shared" si="20"/>
        <v>0</v>
      </c>
      <c r="H278" s="39">
        <f t="shared" si="21"/>
        <v>1110</v>
      </c>
    </row>
    <row r="279" spans="2:8" ht="15.75" thickBot="1">
      <c r="B279" s="38">
        <v>276</v>
      </c>
      <c r="C279" s="39">
        <v>350</v>
      </c>
      <c r="D279" s="39">
        <f t="shared" si="22"/>
        <v>-108</v>
      </c>
      <c r="E279" s="39">
        <f t="shared" si="23"/>
        <v>-48600</v>
      </c>
      <c r="F279" s="39">
        <f t="shared" si="24"/>
        <v>3240</v>
      </c>
      <c r="G279" s="39">
        <f t="shared" si="20"/>
        <v>0</v>
      </c>
      <c r="H279" s="39">
        <f t="shared" si="21"/>
        <v>3240</v>
      </c>
    </row>
    <row r="280" spans="2:8" ht="15.75" thickBot="1">
      <c r="B280" s="38">
        <v>277</v>
      </c>
      <c r="C280" s="39">
        <v>362</v>
      </c>
      <c r="D280" s="39">
        <f t="shared" si="22"/>
        <v>-96</v>
      </c>
      <c r="E280" s="39">
        <f t="shared" si="23"/>
        <v>-43200</v>
      </c>
      <c r="F280" s="39">
        <f t="shared" si="24"/>
        <v>2880</v>
      </c>
      <c r="G280" s="39">
        <f t="shared" si="20"/>
        <v>0</v>
      </c>
      <c r="H280" s="39">
        <f t="shared" si="21"/>
        <v>2880</v>
      </c>
    </row>
    <row r="281" spans="2:8" ht="15.75" thickBot="1">
      <c r="B281" s="38">
        <v>278</v>
      </c>
      <c r="C281" s="39">
        <v>395</v>
      </c>
      <c r="D281" s="39">
        <f t="shared" si="22"/>
        <v>-63</v>
      </c>
      <c r="E281" s="39">
        <f t="shared" si="23"/>
        <v>-28350</v>
      </c>
      <c r="F281" s="39">
        <f t="shared" si="24"/>
        <v>1890</v>
      </c>
      <c r="G281" s="39">
        <f t="shared" si="20"/>
        <v>0</v>
      </c>
      <c r="H281" s="39">
        <f t="shared" si="21"/>
        <v>1890</v>
      </c>
    </row>
    <row r="282" spans="2:8" ht="15.75" thickBot="1">
      <c r="B282" s="38">
        <v>279</v>
      </c>
      <c r="C282" s="39">
        <v>365</v>
      </c>
      <c r="D282" s="39">
        <f t="shared" si="22"/>
        <v>-93</v>
      </c>
      <c r="E282" s="39">
        <f t="shared" si="23"/>
        <v>-41850</v>
      </c>
      <c r="F282" s="39">
        <f t="shared" si="24"/>
        <v>2790</v>
      </c>
      <c r="G282" s="39">
        <f t="shared" si="20"/>
        <v>0</v>
      </c>
      <c r="H282" s="39">
        <f t="shared" si="21"/>
        <v>2790</v>
      </c>
    </row>
    <row r="283" spans="2:8" ht="15.75" thickBot="1">
      <c r="B283" s="38">
        <v>280</v>
      </c>
      <c r="C283" s="39">
        <v>363</v>
      </c>
      <c r="D283" s="39">
        <f t="shared" si="22"/>
        <v>-95</v>
      </c>
      <c r="E283" s="39">
        <f t="shared" si="23"/>
        <v>-42750</v>
      </c>
      <c r="F283" s="39">
        <f t="shared" si="24"/>
        <v>2850</v>
      </c>
      <c r="G283" s="39">
        <f t="shared" si="20"/>
        <v>0</v>
      </c>
      <c r="H283" s="39">
        <f t="shared" si="21"/>
        <v>2850</v>
      </c>
    </row>
    <row r="284" spans="2:8" ht="15.75" thickBot="1">
      <c r="B284" s="38">
        <v>281</v>
      </c>
      <c r="C284" s="39">
        <v>412</v>
      </c>
      <c r="D284" s="39">
        <f t="shared" si="22"/>
        <v>-46</v>
      </c>
      <c r="E284" s="39">
        <f t="shared" si="23"/>
        <v>-20700</v>
      </c>
      <c r="F284" s="39">
        <f t="shared" si="24"/>
        <v>1380</v>
      </c>
      <c r="G284" s="39">
        <f t="shared" si="20"/>
        <v>0</v>
      </c>
      <c r="H284" s="39">
        <f t="shared" si="21"/>
        <v>1380</v>
      </c>
    </row>
    <row r="285" spans="2:8" ht="15.75" thickBot="1">
      <c r="B285" s="38">
        <v>282</v>
      </c>
      <c r="C285" s="39">
        <v>355</v>
      </c>
      <c r="D285" s="39">
        <f t="shared" si="22"/>
        <v>-103</v>
      </c>
      <c r="E285" s="39">
        <f t="shared" si="23"/>
        <v>-46350</v>
      </c>
      <c r="F285" s="39">
        <f t="shared" si="24"/>
        <v>3090</v>
      </c>
      <c r="G285" s="39">
        <f t="shared" si="20"/>
        <v>0</v>
      </c>
      <c r="H285" s="39">
        <f t="shared" si="21"/>
        <v>3090</v>
      </c>
    </row>
    <row r="286" spans="2:8" ht="15.75" thickBot="1">
      <c r="B286" s="38">
        <v>283</v>
      </c>
      <c r="C286" s="39">
        <v>370</v>
      </c>
      <c r="D286" s="39">
        <f t="shared" si="22"/>
        <v>-88</v>
      </c>
      <c r="E286" s="39">
        <f t="shared" si="23"/>
        <v>-39600</v>
      </c>
      <c r="F286" s="39">
        <f t="shared" si="24"/>
        <v>2640</v>
      </c>
      <c r="G286" s="39">
        <f t="shared" si="20"/>
        <v>0</v>
      </c>
      <c r="H286" s="39">
        <f t="shared" si="21"/>
        <v>2640</v>
      </c>
    </row>
    <row r="287" spans="2:8" ht="15.75" thickBot="1">
      <c r="B287" s="38">
        <v>284</v>
      </c>
      <c r="C287" s="39">
        <v>411</v>
      </c>
      <c r="D287" s="39">
        <f t="shared" si="22"/>
        <v>-47</v>
      </c>
      <c r="E287" s="39">
        <f t="shared" si="23"/>
        <v>-21150</v>
      </c>
      <c r="F287" s="39">
        <f t="shared" si="24"/>
        <v>1410</v>
      </c>
      <c r="G287" s="39">
        <f t="shared" si="20"/>
        <v>0</v>
      </c>
      <c r="H287" s="39">
        <f t="shared" si="21"/>
        <v>1410</v>
      </c>
    </row>
    <row r="288" spans="2:8" ht="15.75" thickBot="1">
      <c r="B288" s="38">
        <v>285</v>
      </c>
      <c r="C288" s="39">
        <v>277</v>
      </c>
      <c r="D288" s="39">
        <f t="shared" si="22"/>
        <v>-181</v>
      </c>
      <c r="E288" s="39">
        <f t="shared" si="23"/>
        <v>-81450</v>
      </c>
      <c r="F288" s="39">
        <f t="shared" si="24"/>
        <v>5430</v>
      </c>
      <c r="G288" s="39">
        <f t="shared" si="20"/>
        <v>0</v>
      </c>
      <c r="H288" s="39">
        <f t="shared" si="21"/>
        <v>5430</v>
      </c>
    </row>
    <row r="289" spans="2:8" ht="15.75" thickBot="1">
      <c r="B289" s="38">
        <v>286</v>
      </c>
      <c r="C289" s="39">
        <v>365</v>
      </c>
      <c r="D289" s="39">
        <f t="shared" si="22"/>
        <v>-93</v>
      </c>
      <c r="E289" s="39">
        <f t="shared" si="23"/>
        <v>-41850</v>
      </c>
      <c r="F289" s="39">
        <f t="shared" si="24"/>
        <v>2790</v>
      </c>
      <c r="G289" s="39">
        <f t="shared" si="20"/>
        <v>0</v>
      </c>
      <c r="H289" s="39">
        <f t="shared" si="21"/>
        <v>2790</v>
      </c>
    </row>
    <row r="290" spans="2:8" ht="15.75" thickBot="1">
      <c r="B290" s="38">
        <v>287</v>
      </c>
      <c r="C290" s="39">
        <v>372</v>
      </c>
      <c r="D290" s="39">
        <f t="shared" si="22"/>
        <v>-86</v>
      </c>
      <c r="E290" s="39">
        <f t="shared" si="23"/>
        <v>-38700</v>
      </c>
      <c r="F290" s="39">
        <f t="shared" si="24"/>
        <v>2580</v>
      </c>
      <c r="G290" s="39">
        <f t="shared" si="20"/>
        <v>0</v>
      </c>
      <c r="H290" s="39">
        <f t="shared" si="21"/>
        <v>2580</v>
      </c>
    </row>
    <row r="291" spans="2:8" ht="15.75" thickBot="1">
      <c r="B291" s="38">
        <v>288</v>
      </c>
      <c r="C291" s="39">
        <v>405</v>
      </c>
      <c r="D291" s="39">
        <f t="shared" si="22"/>
        <v>-53</v>
      </c>
      <c r="E291" s="39">
        <f t="shared" si="23"/>
        <v>-23850</v>
      </c>
      <c r="F291" s="39">
        <f t="shared" si="24"/>
        <v>1590</v>
      </c>
      <c r="G291" s="39">
        <f t="shared" si="20"/>
        <v>0</v>
      </c>
      <c r="H291" s="39">
        <f t="shared" si="21"/>
        <v>1590</v>
      </c>
    </row>
    <row r="292" spans="2:8" ht="15.75" thickBot="1">
      <c r="B292" s="38">
        <v>289</v>
      </c>
      <c r="C292" s="39">
        <v>343</v>
      </c>
      <c r="D292" s="39">
        <f t="shared" si="22"/>
        <v>-115</v>
      </c>
      <c r="E292" s="39">
        <f t="shared" si="23"/>
        <v>-51750</v>
      </c>
      <c r="F292" s="39">
        <f t="shared" si="24"/>
        <v>3450</v>
      </c>
      <c r="G292" s="39">
        <f t="shared" si="20"/>
        <v>0</v>
      </c>
      <c r="H292" s="39">
        <f t="shared" si="21"/>
        <v>3450</v>
      </c>
    </row>
    <row r="293" spans="2:8" ht="15.75" thickBot="1">
      <c r="B293" s="38">
        <v>290</v>
      </c>
      <c r="C293" s="39">
        <v>420</v>
      </c>
      <c r="D293" s="39">
        <f t="shared" si="22"/>
        <v>-38</v>
      </c>
      <c r="E293" s="39">
        <f t="shared" si="23"/>
        <v>-17100</v>
      </c>
      <c r="F293" s="39">
        <f t="shared" si="24"/>
        <v>1140</v>
      </c>
      <c r="G293" s="39">
        <f t="shared" si="20"/>
        <v>0</v>
      </c>
      <c r="H293" s="39">
        <f t="shared" si="21"/>
        <v>1140</v>
      </c>
    </row>
    <row r="294" spans="2:8" ht="15.75" thickBot="1">
      <c r="B294" s="38">
        <v>291</v>
      </c>
      <c r="C294" s="39">
        <v>448</v>
      </c>
      <c r="D294" s="39">
        <f t="shared" si="22"/>
        <v>-10</v>
      </c>
      <c r="E294" s="39">
        <f t="shared" si="23"/>
        <v>-4500</v>
      </c>
      <c r="F294" s="39">
        <f t="shared" si="24"/>
        <v>300</v>
      </c>
      <c r="G294" s="39">
        <f t="shared" si="20"/>
        <v>0</v>
      </c>
      <c r="H294" s="39">
        <f t="shared" si="21"/>
        <v>300</v>
      </c>
    </row>
    <row r="295" spans="2:8" ht="15.75" thickBot="1">
      <c r="B295" s="38">
        <v>292</v>
      </c>
      <c r="C295" s="39">
        <v>381</v>
      </c>
      <c r="D295" s="39">
        <f t="shared" si="22"/>
        <v>-77</v>
      </c>
      <c r="E295" s="39">
        <f t="shared" si="23"/>
        <v>-34650</v>
      </c>
      <c r="F295" s="39">
        <f t="shared" si="24"/>
        <v>2310</v>
      </c>
      <c r="G295" s="39">
        <f t="shared" si="20"/>
        <v>0</v>
      </c>
      <c r="H295" s="39">
        <f t="shared" si="21"/>
        <v>2310</v>
      </c>
    </row>
    <row r="296" spans="2:8" ht="15.75" thickBot="1">
      <c r="B296" s="38">
        <v>293</v>
      </c>
      <c r="C296" s="39">
        <v>354</v>
      </c>
      <c r="D296" s="39">
        <f t="shared" si="22"/>
        <v>-104</v>
      </c>
      <c r="E296" s="39">
        <f t="shared" si="23"/>
        <v>-46800</v>
      </c>
      <c r="F296" s="39">
        <f t="shared" si="24"/>
        <v>3120</v>
      </c>
      <c r="G296" s="39">
        <f t="shared" si="20"/>
        <v>0</v>
      </c>
      <c r="H296" s="39">
        <f t="shared" si="21"/>
        <v>3120</v>
      </c>
    </row>
    <row r="297" spans="2:8" ht="15.75" thickBot="1">
      <c r="B297" s="38">
        <v>294</v>
      </c>
      <c r="C297" s="39">
        <v>385</v>
      </c>
      <c r="D297" s="39">
        <f t="shared" si="22"/>
        <v>-73</v>
      </c>
      <c r="E297" s="39">
        <f t="shared" si="23"/>
        <v>-32850</v>
      </c>
      <c r="F297" s="39">
        <f t="shared" si="24"/>
        <v>2190</v>
      </c>
      <c r="G297" s="39">
        <f t="shared" si="20"/>
        <v>0</v>
      </c>
      <c r="H297" s="39">
        <f t="shared" si="21"/>
        <v>2190</v>
      </c>
    </row>
    <row r="298" spans="2:8" ht="15.75" thickBot="1">
      <c r="B298" s="38">
        <v>295</v>
      </c>
      <c r="C298" s="39">
        <v>381</v>
      </c>
      <c r="D298" s="39">
        <f t="shared" si="22"/>
        <v>-77</v>
      </c>
      <c r="E298" s="39">
        <f t="shared" si="23"/>
        <v>-34650</v>
      </c>
      <c r="F298" s="39">
        <f t="shared" si="24"/>
        <v>2310</v>
      </c>
      <c r="G298" s="39">
        <f t="shared" si="20"/>
        <v>0</v>
      </c>
      <c r="H298" s="39">
        <f t="shared" si="21"/>
        <v>2310</v>
      </c>
    </row>
    <row r="299" spans="2:8" ht="15.75" thickBot="1">
      <c r="B299" s="38">
        <v>296</v>
      </c>
      <c r="C299" s="39">
        <v>417</v>
      </c>
      <c r="D299" s="39">
        <f t="shared" si="22"/>
        <v>-41</v>
      </c>
      <c r="E299" s="39">
        <f t="shared" si="23"/>
        <v>-18450</v>
      </c>
      <c r="F299" s="39">
        <f t="shared" si="24"/>
        <v>1230</v>
      </c>
      <c r="G299" s="39">
        <f t="shared" si="20"/>
        <v>0</v>
      </c>
      <c r="H299" s="39">
        <f t="shared" si="21"/>
        <v>1230</v>
      </c>
    </row>
    <row r="300" spans="2:8" ht="15.75" thickBot="1">
      <c r="B300" s="38">
        <v>297</v>
      </c>
      <c r="C300" s="39">
        <v>397</v>
      </c>
      <c r="D300" s="39">
        <f t="shared" si="22"/>
        <v>-61</v>
      </c>
      <c r="E300" s="39">
        <f t="shared" si="23"/>
        <v>-27450</v>
      </c>
      <c r="F300" s="39">
        <f t="shared" si="24"/>
        <v>1830</v>
      </c>
      <c r="G300" s="39">
        <f t="shared" si="20"/>
        <v>0</v>
      </c>
      <c r="H300" s="39">
        <f t="shared" si="21"/>
        <v>1830</v>
      </c>
    </row>
    <row r="301" spans="2:8" ht="15.75" thickBot="1">
      <c r="B301" s="38">
        <v>298</v>
      </c>
      <c r="C301" s="39">
        <v>334</v>
      </c>
      <c r="D301" s="39">
        <f t="shared" si="22"/>
        <v>-124</v>
      </c>
      <c r="E301" s="39">
        <f t="shared" si="23"/>
        <v>-55800</v>
      </c>
      <c r="F301" s="39">
        <f t="shared" si="24"/>
        <v>3720</v>
      </c>
      <c r="G301" s="39">
        <f t="shared" si="20"/>
        <v>0</v>
      </c>
      <c r="H301" s="39">
        <f t="shared" si="21"/>
        <v>3720</v>
      </c>
    </row>
    <row r="302" spans="2:8" ht="15.75" thickBot="1">
      <c r="B302" s="38">
        <v>299</v>
      </c>
      <c r="C302" s="39">
        <v>360</v>
      </c>
      <c r="D302" s="39">
        <f t="shared" si="22"/>
        <v>-98</v>
      </c>
      <c r="E302" s="39">
        <f t="shared" si="23"/>
        <v>-44100</v>
      </c>
      <c r="F302" s="39">
        <f t="shared" si="24"/>
        <v>2940</v>
      </c>
      <c r="G302" s="39">
        <f t="shared" si="20"/>
        <v>0</v>
      </c>
      <c r="H302" s="39">
        <f t="shared" si="21"/>
        <v>2940</v>
      </c>
    </row>
    <row r="303" spans="2:8" ht="15.75" thickBot="1">
      <c r="B303" s="38">
        <v>300</v>
      </c>
      <c r="C303" s="39">
        <v>380</v>
      </c>
      <c r="D303" s="39">
        <f t="shared" si="22"/>
        <v>-78</v>
      </c>
      <c r="E303" s="39">
        <f t="shared" si="23"/>
        <v>-35100</v>
      </c>
      <c r="F303" s="39">
        <f t="shared" si="24"/>
        <v>2340</v>
      </c>
      <c r="G303" s="39">
        <f t="shared" si="20"/>
        <v>0</v>
      </c>
      <c r="H303" s="39">
        <f t="shared" si="21"/>
        <v>2340</v>
      </c>
    </row>
    <row r="304" spans="2:8" ht="15.75" thickBot="1">
      <c r="B304" s="38">
        <v>301</v>
      </c>
      <c r="C304" s="39">
        <v>443</v>
      </c>
      <c r="D304" s="39">
        <f t="shared" si="22"/>
        <v>-15</v>
      </c>
      <c r="E304" s="39">
        <f t="shared" si="23"/>
        <v>-6750</v>
      </c>
      <c r="F304" s="39">
        <f t="shared" si="24"/>
        <v>450</v>
      </c>
      <c r="G304" s="39">
        <f t="shared" si="20"/>
        <v>0</v>
      </c>
      <c r="H304" s="39">
        <f t="shared" si="21"/>
        <v>450</v>
      </c>
    </row>
    <row r="305" spans="2:8" ht="15.75" thickBot="1">
      <c r="B305" s="38">
        <v>302</v>
      </c>
      <c r="C305" s="39">
        <v>343</v>
      </c>
      <c r="D305" s="39">
        <f t="shared" si="22"/>
        <v>-115</v>
      </c>
      <c r="E305" s="39">
        <f t="shared" si="23"/>
        <v>-51750</v>
      </c>
      <c r="F305" s="39">
        <f t="shared" si="24"/>
        <v>3450</v>
      </c>
      <c r="G305" s="39">
        <f t="shared" si="20"/>
        <v>0</v>
      </c>
      <c r="H305" s="39">
        <f t="shared" si="21"/>
        <v>3450</v>
      </c>
    </row>
    <row r="306" spans="2:8" ht="15.75" thickBot="1">
      <c r="B306" s="38">
        <v>303</v>
      </c>
      <c r="C306" s="39">
        <v>403</v>
      </c>
      <c r="D306" s="39">
        <f t="shared" si="22"/>
        <v>-55</v>
      </c>
      <c r="E306" s="39">
        <f t="shared" si="23"/>
        <v>-24750</v>
      </c>
      <c r="F306" s="39">
        <f t="shared" si="24"/>
        <v>1650</v>
      </c>
      <c r="G306" s="39">
        <f t="shared" si="20"/>
        <v>0</v>
      </c>
      <c r="H306" s="39">
        <f t="shared" si="21"/>
        <v>1650</v>
      </c>
    </row>
    <row r="307" spans="2:8" ht="15.75" thickBot="1">
      <c r="B307" s="38">
        <v>304</v>
      </c>
      <c r="C307" s="39">
        <v>352</v>
      </c>
      <c r="D307" s="39">
        <f t="shared" si="22"/>
        <v>-106</v>
      </c>
      <c r="E307" s="39">
        <f t="shared" si="23"/>
        <v>-47700</v>
      </c>
      <c r="F307" s="39">
        <f t="shared" si="24"/>
        <v>3180</v>
      </c>
      <c r="G307" s="39">
        <f t="shared" si="20"/>
        <v>0</v>
      </c>
      <c r="H307" s="39">
        <f t="shared" si="21"/>
        <v>3180</v>
      </c>
    </row>
    <row r="308" spans="2:8" ht="15.75" thickBot="1">
      <c r="B308" s="38">
        <v>305</v>
      </c>
      <c r="C308" s="39">
        <v>365</v>
      </c>
      <c r="D308" s="39">
        <f t="shared" si="22"/>
        <v>-93</v>
      </c>
      <c r="E308" s="39">
        <f t="shared" si="23"/>
        <v>-41850</v>
      </c>
      <c r="F308" s="39">
        <f t="shared" si="24"/>
        <v>2790</v>
      </c>
      <c r="G308" s="39">
        <f t="shared" si="20"/>
        <v>0</v>
      </c>
      <c r="H308" s="39">
        <f t="shared" si="21"/>
        <v>2790</v>
      </c>
    </row>
    <row r="309" spans="2:8" ht="15.75" thickBot="1">
      <c r="B309" s="38">
        <v>306</v>
      </c>
      <c r="C309" s="39">
        <v>411</v>
      </c>
      <c r="D309" s="39">
        <f t="shared" si="22"/>
        <v>-47</v>
      </c>
      <c r="E309" s="39">
        <f t="shared" si="23"/>
        <v>-21150</v>
      </c>
      <c r="F309" s="39">
        <f t="shared" si="24"/>
        <v>1410</v>
      </c>
      <c r="G309" s="39">
        <f t="shared" si="20"/>
        <v>0</v>
      </c>
      <c r="H309" s="39">
        <f t="shared" si="21"/>
        <v>1410</v>
      </c>
    </row>
    <row r="310" spans="2:8" ht="15.75" thickBot="1">
      <c r="B310" s="38">
        <v>307</v>
      </c>
      <c r="C310" s="39">
        <v>424</v>
      </c>
      <c r="D310" s="39">
        <f t="shared" si="22"/>
        <v>-34</v>
      </c>
      <c r="E310" s="39">
        <f t="shared" si="23"/>
        <v>-15300</v>
      </c>
      <c r="F310" s="39">
        <f t="shared" si="24"/>
        <v>1020</v>
      </c>
      <c r="G310" s="39">
        <f t="shared" si="20"/>
        <v>0</v>
      </c>
      <c r="H310" s="39">
        <f t="shared" si="21"/>
        <v>1020</v>
      </c>
    </row>
    <row r="311" spans="2:8" ht="15.75" thickBot="1">
      <c r="B311" s="38">
        <v>308</v>
      </c>
      <c r="C311" s="39">
        <v>450</v>
      </c>
      <c r="D311" s="39">
        <f t="shared" si="22"/>
        <v>-8</v>
      </c>
      <c r="E311" s="39">
        <f t="shared" si="23"/>
        <v>-3600</v>
      </c>
      <c r="F311" s="39">
        <f t="shared" si="24"/>
        <v>240</v>
      </c>
      <c r="G311" s="39">
        <f t="shared" si="20"/>
        <v>0</v>
      </c>
      <c r="H311" s="39">
        <f t="shared" si="21"/>
        <v>240</v>
      </c>
    </row>
    <row r="312" spans="2:8" ht="15.75" thickBot="1">
      <c r="B312" s="38">
        <v>309</v>
      </c>
      <c r="C312" s="39">
        <v>424</v>
      </c>
      <c r="D312" s="39">
        <f t="shared" si="22"/>
        <v>-34</v>
      </c>
      <c r="E312" s="39">
        <f t="shared" si="23"/>
        <v>-15300</v>
      </c>
      <c r="F312" s="39">
        <f t="shared" si="24"/>
        <v>1020</v>
      </c>
      <c r="G312" s="39">
        <f t="shared" si="20"/>
        <v>0</v>
      </c>
      <c r="H312" s="39">
        <f t="shared" si="21"/>
        <v>1020</v>
      </c>
    </row>
    <row r="313" spans="2:8" ht="15.75" thickBot="1">
      <c r="B313" s="38">
        <v>310</v>
      </c>
      <c r="C313" s="39">
        <v>382</v>
      </c>
      <c r="D313" s="39">
        <f t="shared" si="22"/>
        <v>-76</v>
      </c>
      <c r="E313" s="39">
        <f t="shared" si="23"/>
        <v>-34200</v>
      </c>
      <c r="F313" s="39">
        <f t="shared" si="24"/>
        <v>2280</v>
      </c>
      <c r="G313" s="39">
        <f t="shared" si="20"/>
        <v>0</v>
      </c>
      <c r="H313" s="39">
        <f t="shared" si="21"/>
        <v>2280</v>
      </c>
    </row>
    <row r="314" spans="2:8" ht="15.75" thickBot="1">
      <c r="B314" s="38">
        <v>311</v>
      </c>
      <c r="C314" s="39">
        <v>363</v>
      </c>
      <c r="D314" s="39">
        <f t="shared" si="22"/>
        <v>-95</v>
      </c>
      <c r="E314" s="39">
        <f t="shared" si="23"/>
        <v>-42750</v>
      </c>
      <c r="F314" s="39">
        <f t="shared" si="24"/>
        <v>2850</v>
      </c>
      <c r="G314" s="39">
        <f t="shared" si="20"/>
        <v>0</v>
      </c>
      <c r="H314" s="39">
        <f t="shared" si="21"/>
        <v>2850</v>
      </c>
    </row>
    <row r="315" spans="2:8" ht="15.75" thickBot="1">
      <c r="B315" s="38">
        <v>312</v>
      </c>
      <c r="C315" s="39">
        <v>411</v>
      </c>
      <c r="D315" s="39">
        <f t="shared" si="22"/>
        <v>-47</v>
      </c>
      <c r="E315" s="39">
        <f t="shared" si="23"/>
        <v>-21150</v>
      </c>
      <c r="F315" s="39">
        <f t="shared" si="24"/>
        <v>1410</v>
      </c>
      <c r="G315" s="39">
        <f t="shared" si="20"/>
        <v>0</v>
      </c>
      <c r="H315" s="39">
        <f t="shared" si="21"/>
        <v>1410</v>
      </c>
    </row>
    <row r="316" spans="2:8" ht="15.75" thickBot="1">
      <c r="B316" s="38">
        <v>313</v>
      </c>
      <c r="C316" s="39">
        <v>415</v>
      </c>
      <c r="D316" s="39">
        <f t="shared" si="22"/>
        <v>-43</v>
      </c>
      <c r="E316" s="39">
        <f t="shared" si="23"/>
        <v>-19350</v>
      </c>
      <c r="F316" s="39">
        <f t="shared" si="24"/>
        <v>1290</v>
      </c>
      <c r="G316" s="39">
        <f t="shared" si="20"/>
        <v>0</v>
      </c>
      <c r="H316" s="39">
        <f t="shared" si="21"/>
        <v>1290</v>
      </c>
    </row>
    <row r="317" spans="2:8" ht="15.75" thickBot="1">
      <c r="B317" s="38">
        <v>314</v>
      </c>
      <c r="C317" s="39">
        <v>459</v>
      </c>
      <c r="D317" s="39">
        <f t="shared" si="22"/>
        <v>1</v>
      </c>
      <c r="E317" s="39">
        <f t="shared" si="23"/>
        <v>450</v>
      </c>
      <c r="F317" s="39">
        <f t="shared" si="24"/>
        <v>-30</v>
      </c>
      <c r="G317" s="39">
        <f t="shared" si="20"/>
        <v>450</v>
      </c>
      <c r="H317" s="39">
        <f t="shared" si="21"/>
        <v>0</v>
      </c>
    </row>
    <row r="318" spans="2:8" ht="15.75" thickBot="1">
      <c r="B318" s="38">
        <v>315</v>
      </c>
      <c r="C318" s="39">
        <v>351</v>
      </c>
      <c r="D318" s="39">
        <f t="shared" si="22"/>
        <v>-107</v>
      </c>
      <c r="E318" s="39">
        <f t="shared" si="23"/>
        <v>-48150</v>
      </c>
      <c r="F318" s="39">
        <f t="shared" si="24"/>
        <v>3210</v>
      </c>
      <c r="G318" s="39">
        <f t="shared" si="20"/>
        <v>0</v>
      </c>
      <c r="H318" s="39">
        <f t="shared" si="21"/>
        <v>3210</v>
      </c>
    </row>
    <row r="319" spans="2:8" ht="15.75" thickBot="1">
      <c r="B319" s="38">
        <v>316</v>
      </c>
      <c r="C319" s="39">
        <v>372</v>
      </c>
      <c r="D319" s="39">
        <f t="shared" si="22"/>
        <v>-86</v>
      </c>
      <c r="E319" s="39">
        <f t="shared" si="23"/>
        <v>-38700</v>
      </c>
      <c r="F319" s="39">
        <f t="shared" si="24"/>
        <v>2580</v>
      </c>
      <c r="G319" s="39">
        <f t="shared" si="20"/>
        <v>0</v>
      </c>
      <c r="H319" s="39">
        <f t="shared" si="21"/>
        <v>2580</v>
      </c>
    </row>
    <row r="320" spans="2:8" ht="15.75" thickBot="1">
      <c r="B320" s="38">
        <v>317</v>
      </c>
      <c r="C320" s="39">
        <v>403</v>
      </c>
      <c r="D320" s="39">
        <f t="shared" si="22"/>
        <v>-55</v>
      </c>
      <c r="E320" s="39">
        <f t="shared" si="23"/>
        <v>-24750</v>
      </c>
      <c r="F320" s="39">
        <f t="shared" si="24"/>
        <v>1650</v>
      </c>
      <c r="G320" s="39">
        <f t="shared" si="20"/>
        <v>0</v>
      </c>
      <c r="H320" s="39">
        <f t="shared" si="21"/>
        <v>1650</v>
      </c>
    </row>
    <row r="321" spans="2:8" ht="15.75" thickBot="1">
      <c r="B321" s="38">
        <v>318</v>
      </c>
      <c r="C321" s="39">
        <v>381</v>
      </c>
      <c r="D321" s="39">
        <f t="shared" si="22"/>
        <v>-77</v>
      </c>
      <c r="E321" s="39">
        <f t="shared" si="23"/>
        <v>-34650</v>
      </c>
      <c r="F321" s="39">
        <f t="shared" si="24"/>
        <v>2310</v>
      </c>
      <c r="G321" s="39">
        <f t="shared" si="20"/>
        <v>0</v>
      </c>
      <c r="H321" s="39">
        <f t="shared" si="21"/>
        <v>2310</v>
      </c>
    </row>
    <row r="322" spans="2:8" ht="15.75" thickBot="1">
      <c r="B322" s="38">
        <v>319</v>
      </c>
      <c r="C322" s="39">
        <v>425</v>
      </c>
      <c r="D322" s="39">
        <f t="shared" si="22"/>
        <v>-33</v>
      </c>
      <c r="E322" s="39">
        <f t="shared" si="23"/>
        <v>-14850</v>
      </c>
      <c r="F322" s="39">
        <f t="shared" si="24"/>
        <v>990</v>
      </c>
      <c r="G322" s="39">
        <f t="shared" si="20"/>
        <v>0</v>
      </c>
      <c r="H322" s="39">
        <f t="shared" si="21"/>
        <v>990</v>
      </c>
    </row>
    <row r="323" spans="2:8" ht="15.75" thickBot="1">
      <c r="B323" s="38">
        <v>320</v>
      </c>
      <c r="C323" s="39">
        <v>432</v>
      </c>
      <c r="D323" s="39">
        <f t="shared" si="22"/>
        <v>-26</v>
      </c>
      <c r="E323" s="39">
        <f t="shared" si="23"/>
        <v>-11700</v>
      </c>
      <c r="F323" s="39">
        <f t="shared" si="24"/>
        <v>780</v>
      </c>
      <c r="G323" s="39">
        <f t="shared" si="20"/>
        <v>0</v>
      </c>
      <c r="H323" s="39">
        <f t="shared" si="21"/>
        <v>780</v>
      </c>
    </row>
    <row r="324" spans="2:8" ht="15.75" thickBot="1">
      <c r="B324" s="38">
        <v>321</v>
      </c>
      <c r="C324" s="39">
        <v>416</v>
      </c>
      <c r="D324" s="39">
        <f t="shared" si="22"/>
        <v>-42</v>
      </c>
      <c r="E324" s="39">
        <f t="shared" si="23"/>
        <v>-18900</v>
      </c>
      <c r="F324" s="39">
        <f t="shared" si="24"/>
        <v>1260</v>
      </c>
      <c r="G324" s="39">
        <f t="shared" ref="G324:G368" si="25">IF(E324&lt;0,0,E324)</f>
        <v>0</v>
      </c>
      <c r="H324" s="39">
        <f t="shared" ref="H324:H368" si="26">IF(F324&lt;0,0,F324)</f>
        <v>1260</v>
      </c>
    </row>
    <row r="325" spans="2:8" ht="15.75" thickBot="1">
      <c r="B325" s="38">
        <v>322</v>
      </c>
      <c r="C325" s="39">
        <v>394</v>
      </c>
      <c r="D325" s="39">
        <f t="shared" ref="D325:D368" si="27">C325-$L$6</f>
        <v>-64</v>
      </c>
      <c r="E325" s="39">
        <f t="shared" ref="E325:E368" si="28">D325*$L$17</f>
        <v>-28800</v>
      </c>
      <c r="F325" s="39">
        <f t="shared" ref="F325:F368" si="29">D325*$L$18*-1</f>
        <v>1920</v>
      </c>
      <c r="G325" s="39">
        <f t="shared" si="25"/>
        <v>0</v>
      </c>
      <c r="H325" s="39">
        <f t="shared" si="26"/>
        <v>1920</v>
      </c>
    </row>
    <row r="326" spans="2:8" ht="15.75" thickBot="1">
      <c r="B326" s="38">
        <v>323</v>
      </c>
      <c r="C326" s="39">
        <v>394</v>
      </c>
      <c r="D326" s="39">
        <f t="shared" si="27"/>
        <v>-64</v>
      </c>
      <c r="E326" s="39">
        <f t="shared" si="28"/>
        <v>-28800</v>
      </c>
      <c r="F326" s="39">
        <f t="shared" si="29"/>
        <v>1920</v>
      </c>
      <c r="G326" s="39">
        <f t="shared" si="25"/>
        <v>0</v>
      </c>
      <c r="H326" s="39">
        <f t="shared" si="26"/>
        <v>1920</v>
      </c>
    </row>
    <row r="327" spans="2:8" ht="15.75" thickBot="1">
      <c r="B327" s="38">
        <v>324</v>
      </c>
      <c r="C327" s="39">
        <v>388</v>
      </c>
      <c r="D327" s="39">
        <f t="shared" si="27"/>
        <v>-70</v>
      </c>
      <c r="E327" s="39">
        <f t="shared" si="28"/>
        <v>-31500</v>
      </c>
      <c r="F327" s="39">
        <f t="shared" si="29"/>
        <v>2100</v>
      </c>
      <c r="G327" s="39">
        <f t="shared" si="25"/>
        <v>0</v>
      </c>
      <c r="H327" s="39">
        <f t="shared" si="26"/>
        <v>2100</v>
      </c>
    </row>
    <row r="328" spans="2:8" ht="15.75" thickBot="1">
      <c r="B328" s="38">
        <v>325</v>
      </c>
      <c r="C328" s="39">
        <v>371</v>
      </c>
      <c r="D328" s="39">
        <f t="shared" si="27"/>
        <v>-87</v>
      </c>
      <c r="E328" s="39">
        <f t="shared" si="28"/>
        <v>-39150</v>
      </c>
      <c r="F328" s="39">
        <f t="shared" si="29"/>
        <v>2610</v>
      </c>
      <c r="G328" s="39">
        <f t="shared" si="25"/>
        <v>0</v>
      </c>
      <c r="H328" s="39">
        <f t="shared" si="26"/>
        <v>2610</v>
      </c>
    </row>
    <row r="329" spans="2:8" ht="15.75" thickBot="1">
      <c r="B329" s="38">
        <v>326</v>
      </c>
      <c r="C329" s="39">
        <v>331</v>
      </c>
      <c r="D329" s="39">
        <f t="shared" si="27"/>
        <v>-127</v>
      </c>
      <c r="E329" s="39">
        <f t="shared" si="28"/>
        <v>-57150</v>
      </c>
      <c r="F329" s="39">
        <f t="shared" si="29"/>
        <v>3810</v>
      </c>
      <c r="G329" s="39">
        <f t="shared" si="25"/>
        <v>0</v>
      </c>
      <c r="H329" s="39">
        <f t="shared" si="26"/>
        <v>3810</v>
      </c>
    </row>
    <row r="330" spans="2:8" ht="15.75" thickBot="1">
      <c r="B330" s="38">
        <v>327</v>
      </c>
      <c r="C330" s="39">
        <v>438</v>
      </c>
      <c r="D330" s="39">
        <f t="shared" si="27"/>
        <v>-20</v>
      </c>
      <c r="E330" s="39">
        <f t="shared" si="28"/>
        <v>-9000</v>
      </c>
      <c r="F330" s="39">
        <f t="shared" si="29"/>
        <v>600</v>
      </c>
      <c r="G330" s="39">
        <f t="shared" si="25"/>
        <v>0</v>
      </c>
      <c r="H330" s="39">
        <f t="shared" si="26"/>
        <v>600</v>
      </c>
    </row>
    <row r="331" spans="2:8" ht="15.75" thickBot="1">
      <c r="B331" s="38">
        <v>328</v>
      </c>
      <c r="C331" s="39">
        <v>417</v>
      </c>
      <c r="D331" s="39">
        <f t="shared" si="27"/>
        <v>-41</v>
      </c>
      <c r="E331" s="39">
        <f t="shared" si="28"/>
        <v>-18450</v>
      </c>
      <c r="F331" s="39">
        <f t="shared" si="29"/>
        <v>1230</v>
      </c>
      <c r="G331" s="39">
        <f t="shared" si="25"/>
        <v>0</v>
      </c>
      <c r="H331" s="39">
        <f t="shared" si="26"/>
        <v>1230</v>
      </c>
    </row>
    <row r="332" spans="2:8" ht="15.75" thickBot="1">
      <c r="B332" s="38">
        <v>329</v>
      </c>
      <c r="C332" s="39">
        <v>342</v>
      </c>
      <c r="D332" s="39">
        <f t="shared" si="27"/>
        <v>-116</v>
      </c>
      <c r="E332" s="39">
        <f t="shared" si="28"/>
        <v>-52200</v>
      </c>
      <c r="F332" s="39">
        <f t="shared" si="29"/>
        <v>3480</v>
      </c>
      <c r="G332" s="39">
        <f t="shared" si="25"/>
        <v>0</v>
      </c>
      <c r="H332" s="39">
        <f t="shared" si="26"/>
        <v>3480</v>
      </c>
    </row>
    <row r="333" spans="2:8" ht="15.75" thickBot="1">
      <c r="B333" s="38">
        <v>330</v>
      </c>
      <c r="C333" s="39">
        <v>418</v>
      </c>
      <c r="D333" s="39">
        <f t="shared" si="27"/>
        <v>-40</v>
      </c>
      <c r="E333" s="39">
        <f t="shared" si="28"/>
        <v>-18000</v>
      </c>
      <c r="F333" s="39">
        <f t="shared" si="29"/>
        <v>1200</v>
      </c>
      <c r="G333" s="39">
        <f t="shared" si="25"/>
        <v>0</v>
      </c>
      <c r="H333" s="39">
        <f t="shared" si="26"/>
        <v>1200</v>
      </c>
    </row>
    <row r="334" spans="2:8" ht="15.75" thickBot="1">
      <c r="B334" s="38">
        <v>331</v>
      </c>
      <c r="C334" s="39">
        <v>434</v>
      </c>
      <c r="D334" s="39">
        <f t="shared" si="27"/>
        <v>-24</v>
      </c>
      <c r="E334" s="39">
        <f t="shared" si="28"/>
        <v>-10800</v>
      </c>
      <c r="F334" s="39">
        <f t="shared" si="29"/>
        <v>720</v>
      </c>
      <c r="G334" s="39">
        <f t="shared" si="25"/>
        <v>0</v>
      </c>
      <c r="H334" s="39">
        <f t="shared" si="26"/>
        <v>720</v>
      </c>
    </row>
    <row r="335" spans="2:8" ht="15.75" thickBot="1">
      <c r="B335" s="38">
        <v>332</v>
      </c>
      <c r="C335" s="39">
        <v>449</v>
      </c>
      <c r="D335" s="39">
        <f t="shared" si="27"/>
        <v>-9</v>
      </c>
      <c r="E335" s="39">
        <f t="shared" si="28"/>
        <v>-4050</v>
      </c>
      <c r="F335" s="39">
        <f t="shared" si="29"/>
        <v>270</v>
      </c>
      <c r="G335" s="39">
        <f t="shared" si="25"/>
        <v>0</v>
      </c>
      <c r="H335" s="39">
        <f t="shared" si="26"/>
        <v>270</v>
      </c>
    </row>
    <row r="336" spans="2:8" ht="15.75" thickBot="1">
      <c r="B336" s="38">
        <v>333</v>
      </c>
      <c r="C336" s="39">
        <v>405</v>
      </c>
      <c r="D336" s="39">
        <f t="shared" si="27"/>
        <v>-53</v>
      </c>
      <c r="E336" s="39">
        <f t="shared" si="28"/>
        <v>-23850</v>
      </c>
      <c r="F336" s="39">
        <f t="shared" si="29"/>
        <v>1590</v>
      </c>
      <c r="G336" s="39">
        <f t="shared" si="25"/>
        <v>0</v>
      </c>
      <c r="H336" s="39">
        <f t="shared" si="26"/>
        <v>1590</v>
      </c>
    </row>
    <row r="337" spans="2:8" ht="15.75" thickBot="1">
      <c r="B337" s="38">
        <v>334</v>
      </c>
      <c r="C337" s="39">
        <v>398</v>
      </c>
      <c r="D337" s="39">
        <f t="shared" si="27"/>
        <v>-60</v>
      </c>
      <c r="E337" s="39">
        <f t="shared" si="28"/>
        <v>-27000</v>
      </c>
      <c r="F337" s="39">
        <f t="shared" si="29"/>
        <v>1800</v>
      </c>
      <c r="G337" s="39">
        <f t="shared" si="25"/>
        <v>0</v>
      </c>
      <c r="H337" s="39">
        <f t="shared" si="26"/>
        <v>1800</v>
      </c>
    </row>
    <row r="338" spans="2:8" ht="15.75" thickBot="1">
      <c r="B338" s="38">
        <v>335</v>
      </c>
      <c r="C338" s="39">
        <v>404</v>
      </c>
      <c r="D338" s="39">
        <f t="shared" si="27"/>
        <v>-54</v>
      </c>
      <c r="E338" s="39">
        <f t="shared" si="28"/>
        <v>-24300</v>
      </c>
      <c r="F338" s="39">
        <f t="shared" si="29"/>
        <v>1620</v>
      </c>
      <c r="G338" s="39">
        <f t="shared" si="25"/>
        <v>0</v>
      </c>
      <c r="H338" s="39">
        <f t="shared" si="26"/>
        <v>1620</v>
      </c>
    </row>
    <row r="339" spans="2:8" ht="15.75" thickBot="1">
      <c r="B339" s="38">
        <v>336</v>
      </c>
      <c r="C339" s="39">
        <v>405</v>
      </c>
      <c r="D339" s="39">
        <f t="shared" si="27"/>
        <v>-53</v>
      </c>
      <c r="E339" s="39">
        <f t="shared" si="28"/>
        <v>-23850</v>
      </c>
      <c r="F339" s="39">
        <f t="shared" si="29"/>
        <v>1590</v>
      </c>
      <c r="G339" s="39">
        <f t="shared" si="25"/>
        <v>0</v>
      </c>
      <c r="H339" s="39">
        <f t="shared" si="26"/>
        <v>1590</v>
      </c>
    </row>
    <row r="340" spans="2:8" ht="15.75" thickBot="1">
      <c r="B340" s="38">
        <v>337</v>
      </c>
      <c r="C340" s="39">
        <v>387</v>
      </c>
      <c r="D340" s="39">
        <f t="shared" si="27"/>
        <v>-71</v>
      </c>
      <c r="E340" s="39">
        <f t="shared" si="28"/>
        <v>-31950</v>
      </c>
      <c r="F340" s="39">
        <f t="shared" si="29"/>
        <v>2130</v>
      </c>
      <c r="G340" s="39">
        <f t="shared" si="25"/>
        <v>0</v>
      </c>
      <c r="H340" s="39">
        <f t="shared" si="26"/>
        <v>2130</v>
      </c>
    </row>
    <row r="341" spans="2:8" ht="15.75" thickBot="1">
      <c r="B341" s="38">
        <v>338</v>
      </c>
      <c r="C341" s="39">
        <v>476</v>
      </c>
      <c r="D341" s="39">
        <f t="shared" si="27"/>
        <v>18</v>
      </c>
      <c r="E341" s="39">
        <f t="shared" si="28"/>
        <v>8100</v>
      </c>
      <c r="F341" s="39">
        <f t="shared" si="29"/>
        <v>-540</v>
      </c>
      <c r="G341" s="39">
        <f t="shared" si="25"/>
        <v>8100</v>
      </c>
      <c r="H341" s="39">
        <f t="shared" si="26"/>
        <v>0</v>
      </c>
    </row>
    <row r="342" spans="2:8" ht="15.75" thickBot="1">
      <c r="B342" s="38">
        <v>339</v>
      </c>
      <c r="C342" s="39">
        <v>353</v>
      </c>
      <c r="D342" s="39">
        <f t="shared" si="27"/>
        <v>-105</v>
      </c>
      <c r="E342" s="39">
        <f t="shared" si="28"/>
        <v>-47250</v>
      </c>
      <c r="F342" s="39">
        <f t="shared" si="29"/>
        <v>3150</v>
      </c>
      <c r="G342" s="39">
        <f t="shared" si="25"/>
        <v>0</v>
      </c>
      <c r="H342" s="39">
        <f t="shared" si="26"/>
        <v>3150</v>
      </c>
    </row>
    <row r="343" spans="2:8" ht="15.75" thickBot="1">
      <c r="B343" s="38">
        <v>340</v>
      </c>
      <c r="C343" s="39">
        <v>433</v>
      </c>
      <c r="D343" s="39">
        <f t="shared" si="27"/>
        <v>-25</v>
      </c>
      <c r="E343" s="39">
        <f t="shared" si="28"/>
        <v>-11250</v>
      </c>
      <c r="F343" s="39">
        <f t="shared" si="29"/>
        <v>750</v>
      </c>
      <c r="G343" s="39">
        <f t="shared" si="25"/>
        <v>0</v>
      </c>
      <c r="H343" s="39">
        <f t="shared" si="26"/>
        <v>750</v>
      </c>
    </row>
    <row r="344" spans="2:8" ht="15.75" thickBot="1">
      <c r="B344" s="38">
        <v>341</v>
      </c>
      <c r="C344" s="39">
        <v>431</v>
      </c>
      <c r="D344" s="39">
        <f t="shared" si="27"/>
        <v>-27</v>
      </c>
      <c r="E344" s="39">
        <f t="shared" si="28"/>
        <v>-12150</v>
      </c>
      <c r="F344" s="39">
        <f t="shared" si="29"/>
        <v>810</v>
      </c>
      <c r="G344" s="39">
        <f t="shared" si="25"/>
        <v>0</v>
      </c>
      <c r="H344" s="39">
        <f t="shared" si="26"/>
        <v>810</v>
      </c>
    </row>
    <row r="345" spans="2:8" ht="15.75" thickBot="1">
      <c r="B345" s="38">
        <v>342</v>
      </c>
      <c r="C345" s="39">
        <v>431</v>
      </c>
      <c r="D345" s="39">
        <f t="shared" si="27"/>
        <v>-27</v>
      </c>
      <c r="E345" s="39">
        <f t="shared" si="28"/>
        <v>-12150</v>
      </c>
      <c r="F345" s="39">
        <f t="shared" si="29"/>
        <v>810</v>
      </c>
      <c r="G345" s="39">
        <f t="shared" si="25"/>
        <v>0</v>
      </c>
      <c r="H345" s="39">
        <f t="shared" si="26"/>
        <v>810</v>
      </c>
    </row>
    <row r="346" spans="2:8" ht="15.75" thickBot="1">
      <c r="B346" s="38">
        <v>343</v>
      </c>
      <c r="C346" s="39">
        <v>451</v>
      </c>
      <c r="D346" s="39">
        <f t="shared" si="27"/>
        <v>-7</v>
      </c>
      <c r="E346" s="39">
        <f t="shared" si="28"/>
        <v>-3150</v>
      </c>
      <c r="F346" s="39">
        <f t="shared" si="29"/>
        <v>210</v>
      </c>
      <c r="G346" s="39">
        <f t="shared" si="25"/>
        <v>0</v>
      </c>
      <c r="H346" s="39">
        <f t="shared" si="26"/>
        <v>210</v>
      </c>
    </row>
    <row r="347" spans="2:8" ht="15.75" thickBot="1">
      <c r="B347" s="38">
        <v>344</v>
      </c>
      <c r="C347" s="39">
        <v>394</v>
      </c>
      <c r="D347" s="39">
        <f t="shared" si="27"/>
        <v>-64</v>
      </c>
      <c r="E347" s="39">
        <f t="shared" si="28"/>
        <v>-28800</v>
      </c>
      <c r="F347" s="39">
        <f t="shared" si="29"/>
        <v>1920</v>
      </c>
      <c r="G347" s="39">
        <f t="shared" si="25"/>
        <v>0</v>
      </c>
      <c r="H347" s="39">
        <f t="shared" si="26"/>
        <v>1920</v>
      </c>
    </row>
    <row r="348" spans="2:8" ht="15.75" thickBot="1">
      <c r="B348" s="38">
        <v>345</v>
      </c>
      <c r="C348" s="39">
        <v>353</v>
      </c>
      <c r="D348" s="39">
        <f t="shared" si="27"/>
        <v>-105</v>
      </c>
      <c r="E348" s="39">
        <f t="shared" si="28"/>
        <v>-47250</v>
      </c>
      <c r="F348" s="39">
        <f t="shared" si="29"/>
        <v>3150</v>
      </c>
      <c r="G348" s="39">
        <f t="shared" si="25"/>
        <v>0</v>
      </c>
      <c r="H348" s="39">
        <f t="shared" si="26"/>
        <v>3150</v>
      </c>
    </row>
    <row r="349" spans="2:8" ht="15.75" thickBot="1">
      <c r="B349" s="38">
        <v>346</v>
      </c>
      <c r="C349" s="39">
        <v>424</v>
      </c>
      <c r="D349" s="39">
        <f t="shared" si="27"/>
        <v>-34</v>
      </c>
      <c r="E349" s="39">
        <f t="shared" si="28"/>
        <v>-15300</v>
      </c>
      <c r="F349" s="39">
        <f t="shared" si="29"/>
        <v>1020</v>
      </c>
      <c r="G349" s="39">
        <f t="shared" si="25"/>
        <v>0</v>
      </c>
      <c r="H349" s="39">
        <f t="shared" si="26"/>
        <v>1020</v>
      </c>
    </row>
    <row r="350" spans="2:8" ht="15.75" thickBot="1">
      <c r="B350" s="38">
        <v>347</v>
      </c>
      <c r="C350" s="39">
        <v>451</v>
      </c>
      <c r="D350" s="39">
        <f t="shared" si="27"/>
        <v>-7</v>
      </c>
      <c r="E350" s="39">
        <f t="shared" si="28"/>
        <v>-3150</v>
      </c>
      <c r="F350" s="39">
        <f t="shared" si="29"/>
        <v>210</v>
      </c>
      <c r="G350" s="39">
        <f t="shared" si="25"/>
        <v>0</v>
      </c>
      <c r="H350" s="39">
        <f t="shared" si="26"/>
        <v>210</v>
      </c>
    </row>
    <row r="351" spans="2:8" ht="15.75" thickBot="1">
      <c r="B351" s="38">
        <v>348</v>
      </c>
      <c r="C351" s="39">
        <v>330</v>
      </c>
      <c r="D351" s="39">
        <f t="shared" si="27"/>
        <v>-128</v>
      </c>
      <c r="E351" s="39">
        <f t="shared" si="28"/>
        <v>-57600</v>
      </c>
      <c r="F351" s="39">
        <f t="shared" si="29"/>
        <v>3840</v>
      </c>
      <c r="G351" s="39">
        <f t="shared" si="25"/>
        <v>0</v>
      </c>
      <c r="H351" s="39">
        <f t="shared" si="26"/>
        <v>3840</v>
      </c>
    </row>
    <row r="352" spans="2:8" ht="15.75" thickBot="1">
      <c r="B352" s="38">
        <v>349</v>
      </c>
      <c r="C352" s="39">
        <v>356</v>
      </c>
      <c r="D352" s="39">
        <f t="shared" si="27"/>
        <v>-102</v>
      </c>
      <c r="E352" s="39">
        <f t="shared" si="28"/>
        <v>-45900</v>
      </c>
      <c r="F352" s="39">
        <f t="shared" si="29"/>
        <v>3060</v>
      </c>
      <c r="G352" s="39">
        <f t="shared" si="25"/>
        <v>0</v>
      </c>
      <c r="H352" s="39">
        <f t="shared" si="26"/>
        <v>3060</v>
      </c>
    </row>
    <row r="353" spans="2:8" ht="15.75" thickBot="1">
      <c r="B353" s="38">
        <v>350</v>
      </c>
      <c r="C353" s="39">
        <v>382</v>
      </c>
      <c r="D353" s="39">
        <f t="shared" si="27"/>
        <v>-76</v>
      </c>
      <c r="E353" s="39">
        <f t="shared" si="28"/>
        <v>-34200</v>
      </c>
      <c r="F353" s="39">
        <f t="shared" si="29"/>
        <v>2280</v>
      </c>
      <c r="G353" s="39">
        <f t="shared" si="25"/>
        <v>0</v>
      </c>
      <c r="H353" s="39">
        <f t="shared" si="26"/>
        <v>2280</v>
      </c>
    </row>
    <row r="354" spans="2:8" ht="15.75" thickBot="1">
      <c r="B354" s="38">
        <v>351</v>
      </c>
      <c r="C354" s="39">
        <v>392</v>
      </c>
      <c r="D354" s="39">
        <f t="shared" si="27"/>
        <v>-66</v>
      </c>
      <c r="E354" s="39">
        <f t="shared" si="28"/>
        <v>-29700</v>
      </c>
      <c r="F354" s="39">
        <f t="shared" si="29"/>
        <v>1980</v>
      </c>
      <c r="G354" s="39">
        <f t="shared" si="25"/>
        <v>0</v>
      </c>
      <c r="H354" s="39">
        <f t="shared" si="26"/>
        <v>1980</v>
      </c>
    </row>
    <row r="355" spans="2:8" ht="15.75" thickBot="1">
      <c r="B355" s="38">
        <v>352</v>
      </c>
      <c r="C355" s="39">
        <v>387</v>
      </c>
      <c r="D355" s="39">
        <f t="shared" si="27"/>
        <v>-71</v>
      </c>
      <c r="E355" s="39">
        <f t="shared" si="28"/>
        <v>-31950</v>
      </c>
      <c r="F355" s="39">
        <f t="shared" si="29"/>
        <v>2130</v>
      </c>
      <c r="G355" s="39">
        <f t="shared" si="25"/>
        <v>0</v>
      </c>
      <c r="H355" s="39">
        <f t="shared" si="26"/>
        <v>2130</v>
      </c>
    </row>
    <row r="356" spans="2:8" ht="15.75" thickBot="1">
      <c r="B356" s="38">
        <v>353</v>
      </c>
      <c r="C356" s="39">
        <v>442</v>
      </c>
      <c r="D356" s="39">
        <f t="shared" si="27"/>
        <v>-16</v>
      </c>
      <c r="E356" s="39">
        <f t="shared" si="28"/>
        <v>-7200</v>
      </c>
      <c r="F356" s="39">
        <f t="shared" si="29"/>
        <v>480</v>
      </c>
      <c r="G356" s="39">
        <f t="shared" si="25"/>
        <v>0</v>
      </c>
      <c r="H356" s="39">
        <f t="shared" si="26"/>
        <v>480</v>
      </c>
    </row>
    <row r="357" spans="2:8" ht="15.75" thickBot="1">
      <c r="B357" s="38">
        <v>354</v>
      </c>
      <c r="C357" s="39">
        <v>368</v>
      </c>
      <c r="D357" s="39">
        <f t="shared" si="27"/>
        <v>-90</v>
      </c>
      <c r="E357" s="39">
        <f t="shared" si="28"/>
        <v>-40500</v>
      </c>
      <c r="F357" s="39">
        <f t="shared" si="29"/>
        <v>2700</v>
      </c>
      <c r="G357" s="39">
        <f t="shared" si="25"/>
        <v>0</v>
      </c>
      <c r="H357" s="39">
        <f t="shared" si="26"/>
        <v>2700</v>
      </c>
    </row>
    <row r="358" spans="2:8" ht="15.75" thickBot="1">
      <c r="B358" s="38">
        <v>355</v>
      </c>
      <c r="C358" s="39">
        <v>391</v>
      </c>
      <c r="D358" s="39">
        <f t="shared" si="27"/>
        <v>-67</v>
      </c>
      <c r="E358" s="39">
        <f t="shared" si="28"/>
        <v>-30150</v>
      </c>
      <c r="F358" s="39">
        <f t="shared" si="29"/>
        <v>2010</v>
      </c>
      <c r="G358" s="39">
        <f t="shared" si="25"/>
        <v>0</v>
      </c>
      <c r="H358" s="39">
        <f t="shared" si="26"/>
        <v>2010</v>
      </c>
    </row>
    <row r="359" spans="2:8" ht="15.75" thickBot="1">
      <c r="B359" s="38">
        <v>356</v>
      </c>
      <c r="C359" s="39">
        <v>435</v>
      </c>
      <c r="D359" s="39">
        <f t="shared" si="27"/>
        <v>-23</v>
      </c>
      <c r="E359" s="39">
        <f t="shared" si="28"/>
        <v>-10350</v>
      </c>
      <c r="F359" s="39">
        <f t="shared" si="29"/>
        <v>690</v>
      </c>
      <c r="G359" s="39">
        <f t="shared" si="25"/>
        <v>0</v>
      </c>
      <c r="H359" s="39">
        <f t="shared" si="26"/>
        <v>690</v>
      </c>
    </row>
    <row r="360" spans="2:8" ht="15.75" thickBot="1">
      <c r="B360" s="38">
        <v>357</v>
      </c>
      <c r="C360" s="39">
        <v>410</v>
      </c>
      <c r="D360" s="39">
        <f t="shared" si="27"/>
        <v>-48</v>
      </c>
      <c r="E360" s="39">
        <f t="shared" si="28"/>
        <v>-21600</v>
      </c>
      <c r="F360" s="39">
        <f t="shared" si="29"/>
        <v>1440</v>
      </c>
      <c r="G360" s="39">
        <f t="shared" si="25"/>
        <v>0</v>
      </c>
      <c r="H360" s="39">
        <f t="shared" si="26"/>
        <v>1440</v>
      </c>
    </row>
    <row r="361" spans="2:8" ht="15.75" thickBot="1">
      <c r="B361" s="38">
        <v>358</v>
      </c>
      <c r="C361" s="39">
        <v>417</v>
      </c>
      <c r="D361" s="39">
        <f t="shared" si="27"/>
        <v>-41</v>
      </c>
      <c r="E361" s="39">
        <f t="shared" si="28"/>
        <v>-18450</v>
      </c>
      <c r="F361" s="39">
        <f t="shared" si="29"/>
        <v>1230</v>
      </c>
      <c r="G361" s="39">
        <f t="shared" si="25"/>
        <v>0</v>
      </c>
      <c r="H361" s="39">
        <f t="shared" si="26"/>
        <v>1230</v>
      </c>
    </row>
    <row r="362" spans="2:8" ht="15.75" thickBot="1">
      <c r="B362" s="38">
        <v>359</v>
      </c>
      <c r="C362" s="39">
        <v>401</v>
      </c>
      <c r="D362" s="39">
        <f t="shared" si="27"/>
        <v>-57</v>
      </c>
      <c r="E362" s="39">
        <f t="shared" si="28"/>
        <v>-25650</v>
      </c>
      <c r="F362" s="39">
        <f t="shared" si="29"/>
        <v>1710</v>
      </c>
      <c r="G362" s="39">
        <f t="shared" si="25"/>
        <v>0</v>
      </c>
      <c r="H362" s="39">
        <f t="shared" si="26"/>
        <v>1710</v>
      </c>
    </row>
    <row r="363" spans="2:8" ht="15.75" thickBot="1">
      <c r="B363" s="38">
        <v>360</v>
      </c>
      <c r="C363" s="39">
        <v>407</v>
      </c>
      <c r="D363" s="39">
        <f t="shared" si="27"/>
        <v>-51</v>
      </c>
      <c r="E363" s="39">
        <f t="shared" si="28"/>
        <v>-22950</v>
      </c>
      <c r="F363" s="39">
        <f t="shared" si="29"/>
        <v>1530</v>
      </c>
      <c r="G363" s="39">
        <f t="shared" si="25"/>
        <v>0</v>
      </c>
      <c r="H363" s="39">
        <f t="shared" si="26"/>
        <v>1530</v>
      </c>
    </row>
    <row r="364" spans="2:8" ht="15.75" thickBot="1">
      <c r="B364" s="38">
        <v>361</v>
      </c>
      <c r="C364" s="39">
        <v>454</v>
      </c>
      <c r="D364" s="39">
        <f t="shared" si="27"/>
        <v>-4</v>
      </c>
      <c r="E364" s="39">
        <f t="shared" si="28"/>
        <v>-1800</v>
      </c>
      <c r="F364" s="39">
        <f t="shared" si="29"/>
        <v>120</v>
      </c>
      <c r="G364" s="39">
        <f t="shared" si="25"/>
        <v>0</v>
      </c>
      <c r="H364" s="39">
        <f t="shared" si="26"/>
        <v>120</v>
      </c>
    </row>
    <row r="365" spans="2:8" ht="15.75" thickBot="1">
      <c r="B365" s="38">
        <v>362</v>
      </c>
      <c r="C365" s="39">
        <v>360</v>
      </c>
      <c r="D365" s="39">
        <f t="shared" si="27"/>
        <v>-98</v>
      </c>
      <c r="E365" s="39">
        <f t="shared" si="28"/>
        <v>-44100</v>
      </c>
      <c r="F365" s="39">
        <f t="shared" si="29"/>
        <v>2940</v>
      </c>
      <c r="G365" s="39">
        <f t="shared" si="25"/>
        <v>0</v>
      </c>
      <c r="H365" s="39">
        <f t="shared" si="26"/>
        <v>2940</v>
      </c>
    </row>
    <row r="366" spans="2:8" ht="15.75" thickBot="1">
      <c r="B366" s="38">
        <v>363</v>
      </c>
      <c r="C366" s="39">
        <v>402</v>
      </c>
      <c r="D366" s="39">
        <f t="shared" si="27"/>
        <v>-56</v>
      </c>
      <c r="E366" s="39">
        <f t="shared" si="28"/>
        <v>-25200</v>
      </c>
      <c r="F366" s="39">
        <f t="shared" si="29"/>
        <v>1680</v>
      </c>
      <c r="G366" s="39">
        <f t="shared" si="25"/>
        <v>0</v>
      </c>
      <c r="H366" s="39">
        <f t="shared" si="26"/>
        <v>1680</v>
      </c>
    </row>
    <row r="367" spans="2:8" ht="15.75" thickBot="1">
      <c r="B367" s="38">
        <v>364</v>
      </c>
      <c r="C367" s="39">
        <v>408</v>
      </c>
      <c r="D367" s="39">
        <f t="shared" si="27"/>
        <v>-50</v>
      </c>
      <c r="E367" s="39">
        <f t="shared" si="28"/>
        <v>-22500</v>
      </c>
      <c r="F367" s="39">
        <f t="shared" si="29"/>
        <v>1500</v>
      </c>
      <c r="G367" s="39">
        <f t="shared" si="25"/>
        <v>0</v>
      </c>
      <c r="H367" s="39">
        <f t="shared" si="26"/>
        <v>1500</v>
      </c>
    </row>
    <row r="368" spans="2:8" ht="15.75" thickBot="1">
      <c r="B368" s="38">
        <v>365</v>
      </c>
      <c r="C368" s="39">
        <v>400</v>
      </c>
      <c r="D368" s="39">
        <f t="shared" si="27"/>
        <v>-58</v>
      </c>
      <c r="E368" s="39">
        <f t="shared" si="28"/>
        <v>-26100</v>
      </c>
      <c r="F368" s="39">
        <f t="shared" si="29"/>
        <v>1740</v>
      </c>
      <c r="G368" s="39">
        <f t="shared" si="25"/>
        <v>0</v>
      </c>
      <c r="H368" s="39">
        <f t="shared" si="26"/>
        <v>1740</v>
      </c>
    </row>
    <row r="369" spans="2:3">
      <c r="B369" s="8"/>
      <c r="C369" s="34">
        <f>SUM(C4:C368)</f>
        <v>144658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C1001"/>
  <sheetViews>
    <sheetView workbookViewId="0">
      <selection activeCell="F2" sqref="F2"/>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2" t="s">
        <v>61</v>
      </c>
      <c r="C1" s="101" t="s">
        <v>62</v>
      </c>
    </row>
    <row r="2" spans="1:3">
      <c r="A2" s="103">
        <v>1</v>
      </c>
      <c r="B2" s="106">
        <v>3632421.0301788705</v>
      </c>
      <c r="C2" s="100">
        <v>387.05136345515558</v>
      </c>
    </row>
    <row r="3" spans="1:3">
      <c r="A3" s="103">
        <v>2</v>
      </c>
      <c r="B3" s="106">
        <v>1716850.2239453786</v>
      </c>
      <c r="C3" s="100">
        <v>414.35926170477609</v>
      </c>
    </row>
    <row r="4" spans="1:3">
      <c r="A4" s="103">
        <v>3</v>
      </c>
      <c r="B4" s="106">
        <v>18079973.472984847</v>
      </c>
      <c r="C4" s="100">
        <v>286.27525584552217</v>
      </c>
    </row>
    <row r="5" spans="1:3">
      <c r="A5" s="103">
        <v>4</v>
      </c>
      <c r="B5" s="106">
        <v>1033762.6642288035</v>
      </c>
      <c r="C5" s="100">
        <v>436.95070075613944</v>
      </c>
    </row>
    <row r="6" spans="1:3">
      <c r="A6" s="103">
        <v>5</v>
      </c>
      <c r="B6" s="106">
        <v>11585933.453562792</v>
      </c>
      <c r="C6" s="100">
        <v>326.33633104634299</v>
      </c>
    </row>
    <row r="7" spans="1:3">
      <c r="A7" s="103">
        <v>6</v>
      </c>
      <c r="B7" s="106">
        <v>14911904.002720859</v>
      </c>
      <c r="C7" s="100">
        <v>305.73397398681101</v>
      </c>
    </row>
    <row r="8" spans="1:3">
      <c r="A8" s="103">
        <v>7</v>
      </c>
      <c r="B8" s="106">
        <v>6083057.4163724072</v>
      </c>
      <c r="C8" s="100">
        <v>364.517409696019</v>
      </c>
    </row>
    <row r="9" spans="1:3">
      <c r="A9" s="103">
        <v>8</v>
      </c>
      <c r="B9" s="106">
        <v>865176.17607495631</v>
      </c>
      <c r="C9" s="100">
        <v>455.97635550656184</v>
      </c>
    </row>
    <row r="10" spans="1:3">
      <c r="A10" s="103">
        <v>9</v>
      </c>
      <c r="B10" s="106">
        <v>868017.41825599142</v>
      </c>
      <c r="C10" s="100">
        <v>461.50678593223302</v>
      </c>
    </row>
    <row r="11" spans="1:3">
      <c r="A11" s="103">
        <v>10</v>
      </c>
      <c r="B11" s="106">
        <v>1505055.3108569412</v>
      </c>
      <c r="C11" s="100">
        <v>419.42839848968595</v>
      </c>
    </row>
    <row r="12" spans="1:3">
      <c r="A12" s="103">
        <v>11</v>
      </c>
      <c r="B12" s="106">
        <v>3537185.8598856959</v>
      </c>
      <c r="C12" s="100">
        <v>388.09713286212514</v>
      </c>
    </row>
    <row r="13" spans="1:3">
      <c r="A13" s="103">
        <v>12</v>
      </c>
      <c r="B13" s="106">
        <v>16858857.856258698</v>
      </c>
      <c r="C13" s="100">
        <v>293.76452394657048</v>
      </c>
    </row>
    <row r="14" spans="1:3">
      <c r="A14" s="103">
        <v>13</v>
      </c>
      <c r="B14" s="106">
        <v>930947.49974486802</v>
      </c>
      <c r="C14" s="100">
        <v>476.79992964062836</v>
      </c>
    </row>
    <row r="15" spans="1:3">
      <c r="A15" s="103">
        <v>14</v>
      </c>
      <c r="B15" s="106">
        <v>2474433.5535926791</v>
      </c>
      <c r="C15" s="100">
        <v>401.19287714836787</v>
      </c>
    </row>
    <row r="16" spans="1:3">
      <c r="A16" s="103">
        <v>15</v>
      </c>
      <c r="B16" s="106">
        <v>9325666.5829706378</v>
      </c>
      <c r="C16" s="100">
        <v>340.97609502960745</v>
      </c>
    </row>
    <row r="17" spans="1:3">
      <c r="A17" s="103">
        <v>16</v>
      </c>
      <c r="B17" s="106">
        <v>2666740.4966588803</v>
      </c>
      <c r="C17" s="100">
        <v>398.51586952224181</v>
      </c>
    </row>
    <row r="18" spans="1:3">
      <c r="A18" s="103">
        <v>17</v>
      </c>
      <c r="B18" s="106">
        <v>11683470.895803658</v>
      </c>
      <c r="C18" s="100">
        <v>325.72360679960047</v>
      </c>
    </row>
    <row r="19" spans="1:3">
      <c r="A19" s="103">
        <v>18</v>
      </c>
      <c r="B19" s="106">
        <v>1036541.2919273562</v>
      </c>
      <c r="C19" s="100">
        <v>436.78618757090817</v>
      </c>
    </row>
    <row r="20" spans="1:3">
      <c r="A20" s="103">
        <v>19</v>
      </c>
      <c r="B20" s="106">
        <v>1062432.1735869446</v>
      </c>
      <c r="C20" s="100">
        <v>492.30699596754602</v>
      </c>
    </row>
    <row r="21" spans="1:3">
      <c r="A21" s="103">
        <v>20</v>
      </c>
      <c r="B21" s="106">
        <v>2997240.7754343362</v>
      </c>
      <c r="C21" s="100">
        <v>394.3022906725771</v>
      </c>
    </row>
    <row r="22" spans="1:3">
      <c r="A22" s="103">
        <v>21</v>
      </c>
      <c r="B22" s="106">
        <v>6028647.942013422</v>
      </c>
      <c r="C22" s="100">
        <v>364.95644362129104</v>
      </c>
    </row>
    <row r="23" spans="1:3">
      <c r="A23" s="103">
        <v>22</v>
      </c>
      <c r="B23" s="106">
        <v>3986503.8074694001</v>
      </c>
      <c r="C23" s="100">
        <v>383.32247926263256</v>
      </c>
    </row>
    <row r="24" spans="1:3">
      <c r="A24" s="103">
        <v>23</v>
      </c>
      <c r="B24" s="106">
        <v>876967.78152404958</v>
      </c>
      <c r="C24" s="100">
        <v>451.71620009733186</v>
      </c>
    </row>
    <row r="25" spans="1:3">
      <c r="A25" s="103">
        <v>24</v>
      </c>
      <c r="B25" s="106">
        <v>1053352.7903463508</v>
      </c>
      <c r="C25" s="100">
        <v>491.30152717013914</v>
      </c>
    </row>
    <row r="26" spans="1:3">
      <c r="A26" s="103">
        <v>25</v>
      </c>
      <c r="B26" s="106">
        <v>11614279.345472362</v>
      </c>
      <c r="C26" s="100">
        <v>326.15802135325879</v>
      </c>
    </row>
    <row r="27" spans="1:3">
      <c r="A27" s="103">
        <v>26</v>
      </c>
      <c r="B27" s="106">
        <v>1381503.4466476026</v>
      </c>
      <c r="C27" s="100">
        <v>422.75993604760612</v>
      </c>
    </row>
    <row r="28" spans="1:3">
      <c r="A28" s="103">
        <v>27</v>
      </c>
      <c r="B28" s="106">
        <v>3963071.7964382144</v>
      </c>
      <c r="C28" s="100">
        <v>383.5615570203222</v>
      </c>
    </row>
    <row r="29" spans="1:3">
      <c r="A29" s="103">
        <v>28</v>
      </c>
      <c r="B29" s="106">
        <v>3071703.0185694415</v>
      </c>
      <c r="C29" s="100">
        <v>393.41323142285142</v>
      </c>
    </row>
    <row r="30" spans="1:3">
      <c r="A30" s="103">
        <v>29</v>
      </c>
      <c r="B30" s="106">
        <v>957168.4199164405</v>
      </c>
      <c r="C30" s="100">
        <v>480.26724900084884</v>
      </c>
    </row>
    <row r="31" spans="1:3">
      <c r="A31" s="103">
        <v>30</v>
      </c>
      <c r="B31" s="106">
        <v>11531690.801680971</v>
      </c>
      <c r="C31" s="100">
        <v>326.67754418015363</v>
      </c>
    </row>
    <row r="32" spans="1:3">
      <c r="A32" s="103">
        <v>31</v>
      </c>
      <c r="B32" s="106">
        <v>1345435.7821666612</v>
      </c>
      <c r="C32" s="100">
        <v>423.84430851919774</v>
      </c>
    </row>
    <row r="33" spans="1:3">
      <c r="A33" s="103">
        <v>32</v>
      </c>
      <c r="B33" s="106">
        <v>1346443.1163608157</v>
      </c>
      <c r="C33" s="100">
        <v>423.81353142802305</v>
      </c>
    </row>
    <row r="34" spans="1:3">
      <c r="A34" s="103">
        <v>33</v>
      </c>
      <c r="B34" s="106">
        <v>2421595.6291429251</v>
      </c>
      <c r="C34" s="100">
        <v>401.96165242044333</v>
      </c>
    </row>
    <row r="35" spans="1:3">
      <c r="A35" s="103">
        <v>34</v>
      </c>
      <c r="B35" s="106">
        <v>868281.49665295763</v>
      </c>
      <c r="C35" s="100">
        <v>454.19826037166558</v>
      </c>
    </row>
    <row r="36" spans="1:3">
      <c r="A36" s="103">
        <v>35</v>
      </c>
      <c r="B36" s="106">
        <v>9046234.0655063335</v>
      </c>
      <c r="C36" s="100">
        <v>342.83154350092241</v>
      </c>
    </row>
    <row r="37" spans="1:3">
      <c r="A37" s="103">
        <v>36</v>
      </c>
      <c r="B37" s="106">
        <v>15199077.667194199</v>
      </c>
      <c r="C37" s="100">
        <v>303.96490071339758</v>
      </c>
    </row>
    <row r="38" spans="1:3">
      <c r="A38" s="103">
        <v>37</v>
      </c>
      <c r="B38" s="106">
        <v>3598887.4178574965</v>
      </c>
      <c r="C38" s="100">
        <v>387.41869407539195</v>
      </c>
    </row>
    <row r="39" spans="1:3">
      <c r="A39" s="103">
        <v>38</v>
      </c>
      <c r="B39" s="106">
        <v>6038454.5341097834</v>
      </c>
      <c r="C39" s="100">
        <v>364.87731353094676</v>
      </c>
    </row>
    <row r="40" spans="1:3">
      <c r="A40" s="103">
        <v>39</v>
      </c>
      <c r="B40" s="106">
        <v>15346687.665574523</v>
      </c>
      <c r="C40" s="100">
        <v>303.05558020344728</v>
      </c>
    </row>
    <row r="41" spans="1:3">
      <c r="A41" s="103">
        <v>40</v>
      </c>
      <c r="B41" s="106">
        <v>863160.32530908717</v>
      </c>
      <c r="C41" s="100">
        <v>457.88540446752933</v>
      </c>
    </row>
    <row r="42" spans="1:3">
      <c r="A42" s="103">
        <v>41</v>
      </c>
      <c r="B42" s="106">
        <v>966902.29980408214</v>
      </c>
      <c r="C42" s="100">
        <v>441.58789910636278</v>
      </c>
    </row>
    <row r="43" spans="1:3">
      <c r="A43" s="103">
        <v>42</v>
      </c>
      <c r="B43" s="106">
        <v>18421172.557859566</v>
      </c>
      <c r="C43" s="100">
        <v>284.19104501520798</v>
      </c>
    </row>
    <row r="44" spans="1:3">
      <c r="A44" s="103">
        <v>43</v>
      </c>
      <c r="B44" s="106">
        <v>1106166.8543336056</v>
      </c>
      <c r="C44" s="100">
        <v>496.9912570277188</v>
      </c>
    </row>
    <row r="45" spans="1:3">
      <c r="A45" s="103">
        <v>44</v>
      </c>
      <c r="B45" s="106">
        <v>2809895.8365070052</v>
      </c>
      <c r="C45" s="100">
        <v>396.62918630783872</v>
      </c>
    </row>
    <row r="46" spans="1:3">
      <c r="A46" s="103">
        <v>45</v>
      </c>
      <c r="B46" s="106">
        <v>10564700.128126381</v>
      </c>
      <c r="C46" s="100">
        <v>332.85612590930242</v>
      </c>
    </row>
    <row r="47" spans="1:3">
      <c r="A47" s="103">
        <v>46</v>
      </c>
      <c r="B47" s="106">
        <v>13651719.007736672</v>
      </c>
      <c r="C47" s="100">
        <v>313.51338271401517</v>
      </c>
    </row>
    <row r="48" spans="1:3">
      <c r="A48" s="103">
        <v>47</v>
      </c>
      <c r="B48" s="106">
        <v>6649191.3306981437</v>
      </c>
      <c r="C48" s="100">
        <v>360.02213875950412</v>
      </c>
    </row>
    <row r="49" spans="1:3">
      <c r="A49" s="103">
        <v>48</v>
      </c>
      <c r="B49" s="106">
        <v>2007941.4973456194</v>
      </c>
      <c r="C49" s="100">
        <v>408.60726226941091</v>
      </c>
    </row>
    <row r="50" spans="1:3">
      <c r="A50" s="103">
        <v>49</v>
      </c>
      <c r="B50" s="106">
        <v>15313280.129619196</v>
      </c>
      <c r="C50" s="100">
        <v>303.26138033869739</v>
      </c>
    </row>
    <row r="51" spans="1:3">
      <c r="A51" s="103">
        <v>50</v>
      </c>
      <c r="B51" s="106">
        <v>5427642.9592281347</v>
      </c>
      <c r="C51" s="100">
        <v>369.96687177520568</v>
      </c>
    </row>
    <row r="52" spans="1:3">
      <c r="A52" s="103">
        <v>51</v>
      </c>
      <c r="B52" s="106">
        <v>1101218.5538571035</v>
      </c>
      <c r="C52" s="100">
        <v>496.47093100495215</v>
      </c>
    </row>
    <row r="53" spans="1:3">
      <c r="A53" s="103">
        <v>52</v>
      </c>
      <c r="B53" s="106">
        <v>920636.78988993075</v>
      </c>
      <c r="C53" s="100">
        <v>475.18461902820718</v>
      </c>
    </row>
    <row r="54" spans="1:3">
      <c r="A54" s="103">
        <v>53</v>
      </c>
      <c r="B54" s="106">
        <v>10383144.465720586</v>
      </c>
      <c r="C54" s="100">
        <v>334.03029171891058</v>
      </c>
    </row>
    <row r="55" spans="1:3">
      <c r="A55" s="103">
        <v>54</v>
      </c>
      <c r="B55" s="106">
        <v>9604781.480697494</v>
      </c>
      <c r="C55" s="100">
        <v>339.13119518343882</v>
      </c>
    </row>
    <row r="56" spans="1:3">
      <c r="A56" s="103">
        <v>55</v>
      </c>
      <c r="B56" s="106">
        <v>964855.18693854939</v>
      </c>
      <c r="C56" s="100">
        <v>481.26334410638702</v>
      </c>
    </row>
    <row r="57" spans="1:3">
      <c r="A57" s="103">
        <v>56</v>
      </c>
      <c r="B57" s="106">
        <v>863089.89891734859</v>
      </c>
      <c r="C57" s="100">
        <v>458.12794594193247</v>
      </c>
    </row>
    <row r="58" spans="1:3">
      <c r="A58" s="103">
        <v>57</v>
      </c>
      <c r="B58" s="106">
        <v>8704968.3459901717</v>
      </c>
      <c r="C58" s="100">
        <v>345.1473984933213</v>
      </c>
    </row>
    <row r="59" spans="1:3">
      <c r="A59" s="103">
        <v>58</v>
      </c>
      <c r="B59" s="106">
        <v>10336797.10948411</v>
      </c>
      <c r="C59" s="100">
        <v>334.3318556218091</v>
      </c>
    </row>
    <row r="60" spans="1:3">
      <c r="A60" s="103">
        <v>59</v>
      </c>
      <c r="B60" s="106">
        <v>6020435.7949758936</v>
      </c>
      <c r="C60" s="100">
        <v>365.02297497774612</v>
      </c>
    </row>
    <row r="61" spans="1:3">
      <c r="A61" s="103">
        <v>60</v>
      </c>
      <c r="B61" s="106">
        <v>14329854.097948756</v>
      </c>
      <c r="C61" s="100">
        <v>309.32348410288034</v>
      </c>
    </row>
    <row r="62" spans="1:3">
      <c r="A62" s="103">
        <v>61</v>
      </c>
      <c r="B62" s="106">
        <v>11297088.811183795</v>
      </c>
      <c r="C62" s="100">
        <v>328.15775527719302</v>
      </c>
    </row>
    <row r="63" spans="1:3">
      <c r="A63" s="103">
        <v>62</v>
      </c>
      <c r="B63" s="106">
        <v>2622151.0894301124</v>
      </c>
      <c r="C63" s="100">
        <v>399.1206960254911</v>
      </c>
    </row>
    <row r="64" spans="1:3">
      <c r="A64" s="103">
        <v>63</v>
      </c>
      <c r="B64" s="106">
        <v>11881886.424673611</v>
      </c>
      <c r="C64" s="100">
        <v>324.48079519368747</v>
      </c>
    </row>
    <row r="65" spans="1:3">
      <c r="A65" s="103">
        <v>64</v>
      </c>
      <c r="B65" s="106">
        <v>4883034.2323264712</v>
      </c>
      <c r="C65" s="100">
        <v>374.78528163339257</v>
      </c>
    </row>
    <row r="66" spans="1:3">
      <c r="A66" s="103">
        <v>65</v>
      </c>
      <c r="B66" s="106">
        <v>18169583.43697495</v>
      </c>
      <c r="C66" s="100">
        <v>285.72727949578655</v>
      </c>
    </row>
    <row r="67" spans="1:3">
      <c r="A67" s="103">
        <v>66</v>
      </c>
      <c r="B67" s="106">
        <v>863732.88538999867</v>
      </c>
      <c r="C67" s="100">
        <v>459.16551114207391</v>
      </c>
    </row>
    <row r="68" spans="1:3">
      <c r="A68" s="103">
        <v>67</v>
      </c>
      <c r="B68" s="106">
        <v>880074.51155634632</v>
      </c>
      <c r="C68" s="100">
        <v>451.08087698234289</v>
      </c>
    </row>
    <row r="69" spans="1:3">
      <c r="A69" s="103">
        <v>68</v>
      </c>
      <c r="B69" s="106">
        <v>10136422.060073957</v>
      </c>
      <c r="C69" s="100">
        <v>335.63561676053126</v>
      </c>
    </row>
    <row r="70" spans="1:3">
      <c r="A70" s="103">
        <v>69</v>
      </c>
      <c r="B70" s="106">
        <v>19420095.967815727</v>
      </c>
      <c r="C70" s="100">
        <v>278.09149436517225</v>
      </c>
    </row>
    <row r="71" spans="1:3">
      <c r="A71" s="103">
        <v>70</v>
      </c>
      <c r="B71" s="106">
        <v>3368880.4581834967</v>
      </c>
      <c r="C71" s="100">
        <v>389.99054496362362</v>
      </c>
    </row>
    <row r="72" spans="1:3">
      <c r="A72" s="103">
        <v>71</v>
      </c>
      <c r="B72" s="106">
        <v>975907.42808583262</v>
      </c>
      <c r="C72" s="100">
        <v>482.6328907169555</v>
      </c>
    </row>
    <row r="73" spans="1:3">
      <c r="A73" s="103">
        <v>72</v>
      </c>
      <c r="B73" s="106">
        <v>10189771.668333828</v>
      </c>
      <c r="C73" s="100">
        <v>335.28849197518474</v>
      </c>
    </row>
    <row r="74" spans="1:3">
      <c r="A74" s="103">
        <v>73</v>
      </c>
      <c r="B74" s="106">
        <v>14858422.450041825</v>
      </c>
      <c r="C74" s="100">
        <v>306.06343590191727</v>
      </c>
    </row>
    <row r="75" spans="1:3">
      <c r="A75" s="103">
        <v>74</v>
      </c>
      <c r="B75" s="106">
        <v>15761563.535888411</v>
      </c>
      <c r="C75" s="100">
        <v>300.5042470616774</v>
      </c>
    </row>
    <row r="76" spans="1:3">
      <c r="A76" s="103">
        <v>75</v>
      </c>
      <c r="B76" s="106">
        <v>10206205.922432642</v>
      </c>
      <c r="C76" s="100">
        <v>335.18156078838814</v>
      </c>
    </row>
    <row r="77" spans="1:3">
      <c r="A77" s="103">
        <v>76</v>
      </c>
      <c r="B77" s="106">
        <v>980512.54611208476</v>
      </c>
      <c r="C77" s="100">
        <v>483.19211065638444</v>
      </c>
    </row>
    <row r="78" spans="1:3">
      <c r="A78" s="103">
        <v>77</v>
      </c>
      <c r="B78" s="106">
        <v>929220.70266416762</v>
      </c>
      <c r="C78" s="100">
        <v>476.5570608529062</v>
      </c>
    </row>
    <row r="79" spans="1:3">
      <c r="A79" s="103">
        <v>78</v>
      </c>
      <c r="B79" s="106">
        <v>1316353.4329919501</v>
      </c>
      <c r="C79" s="100">
        <v>424.77853187302992</v>
      </c>
    </row>
    <row r="80" spans="1:3">
      <c r="A80" s="103">
        <v>79</v>
      </c>
      <c r="B80" s="106">
        <v>5575723.7639835645</v>
      </c>
      <c r="C80" s="100">
        <v>368.70709006334982</v>
      </c>
    </row>
    <row r="81" spans="1:3">
      <c r="A81" s="103">
        <v>80</v>
      </c>
      <c r="B81" s="106">
        <v>1031249.9993775985</v>
      </c>
      <c r="C81" s="100">
        <v>437.10237663756237</v>
      </c>
    </row>
    <row r="82" spans="1:3">
      <c r="A82" s="103">
        <v>81</v>
      </c>
      <c r="B82" s="106">
        <v>1071531.9738235176</v>
      </c>
      <c r="C82" s="100">
        <v>493.31472578333444</v>
      </c>
    </row>
    <row r="83" spans="1:3">
      <c r="A83" s="103">
        <v>82</v>
      </c>
      <c r="B83" s="106">
        <v>895107.70857593813</v>
      </c>
      <c r="C83" s="100">
        <v>448.87664138473417</v>
      </c>
    </row>
    <row r="84" spans="1:3">
      <c r="A84" s="103">
        <v>83</v>
      </c>
      <c r="B84" s="106">
        <v>16892635.14611483</v>
      </c>
      <c r="C84" s="100">
        <v>293.55705947967107</v>
      </c>
    </row>
    <row r="85" spans="1:3">
      <c r="A85" s="103">
        <v>84</v>
      </c>
      <c r="B85" s="106">
        <v>1152076.6520890661</v>
      </c>
      <c r="C85" s="100">
        <v>501.51448444021611</v>
      </c>
    </row>
    <row r="86" spans="1:3">
      <c r="A86" s="103">
        <v>85</v>
      </c>
      <c r="B86" s="106">
        <v>3910116.0780691486</v>
      </c>
      <c r="C86" s="100">
        <v>384.10390177886183</v>
      </c>
    </row>
    <row r="87" spans="1:3">
      <c r="A87" s="103">
        <v>86</v>
      </c>
      <c r="B87" s="106">
        <v>7150301.7608280219</v>
      </c>
      <c r="C87" s="100">
        <v>356.20227298941569</v>
      </c>
    </row>
    <row r="88" spans="1:3">
      <c r="A88" s="103">
        <v>87</v>
      </c>
      <c r="B88" s="106">
        <v>978147.93014481792</v>
      </c>
      <c r="C88" s="100">
        <v>482.91052418151429</v>
      </c>
    </row>
    <row r="89" spans="1:3">
      <c r="A89" s="103">
        <v>88</v>
      </c>
      <c r="B89" s="106">
        <v>1394373.8794211498</v>
      </c>
      <c r="C89" s="100">
        <v>422.39357018442524</v>
      </c>
    </row>
    <row r="90" spans="1:3">
      <c r="A90" s="103">
        <v>89</v>
      </c>
      <c r="B90" s="106">
        <v>993950.65314838872</v>
      </c>
      <c r="C90" s="100">
        <v>484.72321740292159</v>
      </c>
    </row>
    <row r="91" spans="1:3">
      <c r="A91" s="103">
        <v>90</v>
      </c>
      <c r="B91" s="106">
        <v>1104023.6393967459</v>
      </c>
      <c r="C91" s="100">
        <v>433.18105484460528</v>
      </c>
    </row>
    <row r="92" spans="1:3">
      <c r="A92" s="103">
        <v>91</v>
      </c>
      <c r="B92" s="106">
        <v>1108124.7401647465</v>
      </c>
      <c r="C92" s="100">
        <v>497.18766167815204</v>
      </c>
    </row>
    <row r="93" spans="1:3">
      <c r="A93" s="103">
        <v>92</v>
      </c>
      <c r="B93" s="106">
        <v>5553479.4586285278</v>
      </c>
      <c r="C93" s="100">
        <v>368.89456840599632</v>
      </c>
    </row>
    <row r="94" spans="1:3">
      <c r="A94" s="103">
        <v>93</v>
      </c>
      <c r="B94" s="106">
        <v>7904235.7262947913</v>
      </c>
      <c r="C94" s="100">
        <v>350.71172470679119</v>
      </c>
    </row>
    <row r="95" spans="1:3">
      <c r="A95" s="103">
        <v>94</v>
      </c>
      <c r="B95" s="106">
        <v>869567.53247252211</v>
      </c>
      <c r="C95" s="100">
        <v>453.70116751766818</v>
      </c>
    </row>
    <row r="96" spans="1:3">
      <c r="A96" s="103">
        <v>95</v>
      </c>
      <c r="B96" s="106">
        <v>1057566.0172283764</v>
      </c>
      <c r="C96" s="100">
        <v>491.76810822019729</v>
      </c>
    </row>
    <row r="97" spans="1:3">
      <c r="A97" s="103">
        <v>96</v>
      </c>
      <c r="B97" s="106">
        <v>1250449.5880165638</v>
      </c>
      <c r="C97" s="100">
        <v>427.03041942838132</v>
      </c>
    </row>
    <row r="98" spans="1:3">
      <c r="A98" s="103">
        <v>97</v>
      </c>
      <c r="B98" s="106">
        <v>5828024.9490056681</v>
      </c>
      <c r="C98" s="100">
        <v>366.60086783142799</v>
      </c>
    </row>
    <row r="99" spans="1:3">
      <c r="A99" s="103">
        <v>98</v>
      </c>
      <c r="B99" s="106">
        <v>867412.31428449741</v>
      </c>
      <c r="C99" s="100">
        <v>461.17612802431739</v>
      </c>
    </row>
    <row r="100" spans="1:3">
      <c r="A100" s="103">
        <v>99</v>
      </c>
      <c r="B100" s="106">
        <v>915929.85734280979</v>
      </c>
      <c r="C100" s="100">
        <v>474.3544721944977</v>
      </c>
    </row>
    <row r="101" spans="1:3">
      <c r="A101" s="103">
        <v>100</v>
      </c>
      <c r="B101" s="106">
        <v>1050705.2783619496</v>
      </c>
      <c r="C101" s="100">
        <v>491.00833647419154</v>
      </c>
    </row>
    <row r="102" spans="1:3">
      <c r="A102" s="103">
        <v>101</v>
      </c>
      <c r="B102" s="106">
        <v>962638.05663391808</v>
      </c>
      <c r="C102" s="100">
        <v>441.94060739173585</v>
      </c>
    </row>
    <row r="103" spans="1:3">
      <c r="A103" s="103">
        <v>102</v>
      </c>
      <c r="B103" s="106">
        <v>1063407.0754313176</v>
      </c>
      <c r="C103" s="100">
        <v>435.23881930356788</v>
      </c>
    </row>
    <row r="104" spans="1:3">
      <c r="A104" s="103">
        <v>103</v>
      </c>
      <c r="B104" s="106">
        <v>1081437.5696690683</v>
      </c>
      <c r="C104" s="100">
        <v>434.30361306681465</v>
      </c>
    </row>
    <row r="105" spans="1:3">
      <c r="A105" s="103">
        <v>104</v>
      </c>
      <c r="B105" s="106">
        <v>1028056.8983498854</v>
      </c>
      <c r="C105" s="100">
        <v>437.29695927179279</v>
      </c>
    </row>
    <row r="106" spans="1:3">
      <c r="A106" s="103">
        <v>105</v>
      </c>
      <c r="B106" s="106">
        <v>18001433.922547005</v>
      </c>
      <c r="C106" s="100">
        <v>286.75623784342605</v>
      </c>
    </row>
    <row r="107" spans="1:3">
      <c r="A107" s="103">
        <v>106</v>
      </c>
      <c r="B107" s="106">
        <v>13185627.749538684</v>
      </c>
      <c r="C107" s="100">
        <v>316.39315570257287</v>
      </c>
    </row>
    <row r="108" spans="1:3">
      <c r="A108" s="103">
        <v>107</v>
      </c>
      <c r="B108" s="106">
        <v>2009368.6322672621</v>
      </c>
      <c r="C108" s="100">
        <v>408.58189098191536</v>
      </c>
    </row>
    <row r="109" spans="1:3">
      <c r="A109" s="103">
        <v>108</v>
      </c>
      <c r="B109" s="106">
        <v>874484.209611536</v>
      </c>
      <c r="C109" s="100">
        <v>452.27882707085405</v>
      </c>
    </row>
    <row r="110" spans="1:3">
      <c r="A110" s="103">
        <v>109</v>
      </c>
      <c r="B110" s="106">
        <v>886713.15772531275</v>
      </c>
      <c r="C110" s="100">
        <v>450.01371915871914</v>
      </c>
    </row>
    <row r="111" spans="1:3">
      <c r="A111" s="103">
        <v>110</v>
      </c>
      <c r="B111" s="106">
        <v>2464055.9726743693</v>
      </c>
      <c r="C111" s="100">
        <v>401.3438677044324</v>
      </c>
    </row>
    <row r="112" spans="1:3">
      <c r="A112" s="103">
        <v>111</v>
      </c>
      <c r="B112" s="106">
        <v>964053.33294973837</v>
      </c>
      <c r="C112" s="100">
        <v>481.16398177815785</v>
      </c>
    </row>
    <row r="113" spans="1:3">
      <c r="A113" s="103">
        <v>112</v>
      </c>
      <c r="B113" s="106">
        <v>10232351.222013149</v>
      </c>
      <c r="C113" s="100">
        <v>335.0114436722414</v>
      </c>
    </row>
    <row r="114" spans="1:3">
      <c r="A114" s="103">
        <v>113</v>
      </c>
      <c r="B114" s="106">
        <v>11545451.797524534</v>
      </c>
      <c r="C114" s="100">
        <v>326.590980703752</v>
      </c>
    </row>
    <row r="115" spans="1:3">
      <c r="A115" s="103">
        <v>114</v>
      </c>
      <c r="B115" s="106">
        <v>19058625.197881699</v>
      </c>
      <c r="C115" s="100">
        <v>280.29867986882977</v>
      </c>
    </row>
    <row r="116" spans="1:3">
      <c r="A116" s="103">
        <v>115</v>
      </c>
      <c r="B116" s="106">
        <v>968289.84560980054</v>
      </c>
      <c r="C116" s="100">
        <v>441.47313104964473</v>
      </c>
    </row>
    <row r="117" spans="1:3">
      <c r="A117" s="103">
        <v>116</v>
      </c>
      <c r="B117" s="106">
        <v>12479455.792113576</v>
      </c>
      <c r="C117" s="100">
        <v>320.76377778535885</v>
      </c>
    </row>
    <row r="118" spans="1:3">
      <c r="A118" s="103">
        <v>117</v>
      </c>
      <c r="B118" s="106">
        <v>8767989.4576093126</v>
      </c>
      <c r="C118" s="100">
        <v>344.71670791447008</v>
      </c>
    </row>
    <row r="119" spans="1:3">
      <c r="A119" s="103">
        <v>118</v>
      </c>
      <c r="B119" s="106">
        <v>1083639.4396271775</v>
      </c>
      <c r="C119" s="100">
        <v>494.62244370422439</v>
      </c>
    </row>
    <row r="120" spans="1:3">
      <c r="A120" s="103">
        <v>119</v>
      </c>
      <c r="B120" s="106">
        <v>9745994.3524154872</v>
      </c>
      <c r="C120" s="100">
        <v>338.19780320962786</v>
      </c>
    </row>
    <row r="121" spans="1:3">
      <c r="A121" s="103">
        <v>120</v>
      </c>
      <c r="B121" s="106">
        <v>2121013.0630741371</v>
      </c>
      <c r="C121" s="100">
        <v>406.68130983863085</v>
      </c>
    </row>
    <row r="122" spans="1:3">
      <c r="A122" s="103">
        <v>121</v>
      </c>
      <c r="B122" s="106">
        <v>1767460.953886678</v>
      </c>
      <c r="C122" s="100">
        <v>413.24401501670667</v>
      </c>
    </row>
    <row r="123" spans="1:3">
      <c r="A123" s="103">
        <v>122</v>
      </c>
      <c r="B123" s="106">
        <v>1074739.9238327492</v>
      </c>
      <c r="C123" s="100">
        <v>493.66998049089216</v>
      </c>
    </row>
    <row r="124" spans="1:3">
      <c r="A124" s="103">
        <v>123</v>
      </c>
      <c r="B124" s="106">
        <v>14698073.495622275</v>
      </c>
      <c r="C124" s="100">
        <v>307.05123208512146</v>
      </c>
    </row>
    <row r="125" spans="1:3">
      <c r="A125" s="103">
        <v>124</v>
      </c>
      <c r="B125" s="106">
        <v>2378504.2396332575</v>
      </c>
      <c r="C125" s="100">
        <v>402.60553450631238</v>
      </c>
    </row>
    <row r="126" spans="1:3">
      <c r="A126" s="103">
        <v>125</v>
      </c>
      <c r="B126" s="106">
        <v>6574800.5341561483</v>
      </c>
      <c r="C126" s="100">
        <v>360.60436304174567</v>
      </c>
    </row>
    <row r="127" spans="1:3">
      <c r="A127" s="103">
        <v>126</v>
      </c>
      <c r="B127" s="106">
        <v>6337347.6488375496</v>
      </c>
      <c r="C127" s="100">
        <v>362.47367780025752</v>
      </c>
    </row>
    <row r="128" spans="1:3">
      <c r="A128" s="103">
        <v>127</v>
      </c>
      <c r="B128" s="106">
        <v>4918900.9640473742</v>
      </c>
      <c r="C128" s="100">
        <v>374.46066644902373</v>
      </c>
    </row>
    <row r="129" spans="1:3">
      <c r="A129" s="103">
        <v>128</v>
      </c>
      <c r="B129" s="106">
        <v>863228.40268138889</v>
      </c>
      <c r="C129" s="100">
        <v>457.82056887486044</v>
      </c>
    </row>
    <row r="130" spans="1:3">
      <c r="A130" s="103">
        <v>129</v>
      </c>
      <c r="B130" s="106">
        <v>19040483.503759496</v>
      </c>
      <c r="C130" s="100">
        <v>280.40945531074397</v>
      </c>
    </row>
    <row r="131" spans="1:3">
      <c r="A131" s="103">
        <v>130</v>
      </c>
      <c r="B131" s="106">
        <v>869266.36398485757</v>
      </c>
      <c r="C131" s="100">
        <v>453.80257104886817</v>
      </c>
    </row>
    <row r="132" spans="1:3">
      <c r="A132" s="103">
        <v>131</v>
      </c>
      <c r="B132" s="106">
        <v>871668.07653087343</v>
      </c>
      <c r="C132" s="100">
        <v>452.99540037382178</v>
      </c>
    </row>
    <row r="133" spans="1:3">
      <c r="A133" s="103">
        <v>132</v>
      </c>
      <c r="B133" s="106">
        <v>906095.18580268754</v>
      </c>
      <c r="C133" s="100">
        <v>472.61996222269721</v>
      </c>
    </row>
    <row r="134" spans="1:3">
      <c r="A134" s="103">
        <v>133</v>
      </c>
      <c r="B134" s="106">
        <v>1098933.3013901697</v>
      </c>
      <c r="C134" s="100">
        <v>496.23063106100568</v>
      </c>
    </row>
    <row r="135" spans="1:3">
      <c r="A135" s="103">
        <v>134</v>
      </c>
      <c r="B135" s="106">
        <v>908543.02265110461</v>
      </c>
      <c r="C135" s="100">
        <v>473.05167947991362</v>
      </c>
    </row>
    <row r="136" spans="1:3">
      <c r="A136" s="103">
        <v>135</v>
      </c>
      <c r="B136" s="106">
        <v>2083328.4221632916</v>
      </c>
      <c r="C136" s="100">
        <v>407.30836399658972</v>
      </c>
    </row>
    <row r="137" spans="1:3">
      <c r="A137" s="103">
        <v>136</v>
      </c>
      <c r="B137" s="106">
        <v>4847884.319525566</v>
      </c>
      <c r="C137" s="100">
        <v>375.10386038064206</v>
      </c>
    </row>
    <row r="138" spans="1:3">
      <c r="A138" s="103">
        <v>137</v>
      </c>
      <c r="B138" s="106">
        <v>3656537.7628165544</v>
      </c>
      <c r="C138" s="100">
        <v>386.79049107282913</v>
      </c>
    </row>
    <row r="139" spans="1:3">
      <c r="A139" s="103">
        <v>138</v>
      </c>
      <c r="B139" s="106">
        <v>2831117.9668964101</v>
      </c>
      <c r="C139" s="100">
        <v>396.35825396532113</v>
      </c>
    </row>
    <row r="140" spans="1:3">
      <c r="A140" s="103">
        <v>139</v>
      </c>
      <c r="B140" s="106">
        <v>17012280.039097194</v>
      </c>
      <c r="C140" s="100">
        <v>292.82218512931007</v>
      </c>
    </row>
    <row r="141" spans="1:3">
      <c r="A141" s="103">
        <v>140</v>
      </c>
      <c r="B141" s="106">
        <v>1541301.9321383173</v>
      </c>
      <c r="C141" s="100">
        <v>418.50438701804001</v>
      </c>
    </row>
    <row r="142" spans="1:3">
      <c r="A142" s="103">
        <v>141</v>
      </c>
      <c r="B142" s="106">
        <v>901847.81186274253</v>
      </c>
      <c r="C142" s="100">
        <v>448.059659168152</v>
      </c>
    </row>
    <row r="143" spans="1:3">
      <c r="A143" s="103">
        <v>142</v>
      </c>
      <c r="B143" s="106">
        <v>1668892.2243409376</v>
      </c>
      <c r="C143" s="100">
        <v>415.44089046513704</v>
      </c>
    </row>
    <row r="144" spans="1:3">
      <c r="A144" s="103">
        <v>143</v>
      </c>
      <c r="B144" s="106">
        <v>16699860.381625302</v>
      </c>
      <c r="C144" s="100">
        <v>294.74110692448033</v>
      </c>
    </row>
    <row r="145" spans="1:3">
      <c r="A145" s="103">
        <v>144</v>
      </c>
      <c r="B145" s="106">
        <v>1156976.4420725426</v>
      </c>
      <c r="C145" s="100">
        <v>501.98246820177064</v>
      </c>
    </row>
    <row r="146" spans="1:3">
      <c r="A146" s="103">
        <v>145</v>
      </c>
      <c r="B146" s="106">
        <v>19237201.516337913</v>
      </c>
      <c r="C146" s="100">
        <v>279.20827064579737</v>
      </c>
    </row>
    <row r="147" spans="1:3">
      <c r="A147" s="103">
        <v>146</v>
      </c>
      <c r="B147" s="106">
        <v>1178497.1451440139</v>
      </c>
      <c r="C147" s="100">
        <v>429.86147176654146</v>
      </c>
    </row>
    <row r="148" spans="1:3">
      <c r="A148" s="103">
        <v>147</v>
      </c>
      <c r="B148" s="106">
        <v>949930.01453314582</v>
      </c>
      <c r="C148" s="100">
        <v>479.31357240225822</v>
      </c>
    </row>
    <row r="149" spans="1:3">
      <c r="A149" s="103">
        <v>148</v>
      </c>
      <c r="B149" s="106">
        <v>10766960.335952882</v>
      </c>
      <c r="C149" s="100">
        <v>331.54826811540323</v>
      </c>
    </row>
    <row r="150" spans="1:3">
      <c r="A150" s="103">
        <v>149</v>
      </c>
      <c r="B150" s="106">
        <v>17555115.321798533</v>
      </c>
      <c r="C150" s="100">
        <v>289.4895258631974</v>
      </c>
    </row>
    <row r="151" spans="1:3">
      <c r="A151" s="103">
        <v>150</v>
      </c>
      <c r="B151" s="106">
        <v>15635568.396144193</v>
      </c>
      <c r="C151" s="100">
        <v>301.27812544595361</v>
      </c>
    </row>
    <row r="152" spans="1:3">
      <c r="A152" s="103">
        <v>151</v>
      </c>
      <c r="B152" s="106">
        <v>1138168.4263497244</v>
      </c>
      <c r="C152" s="100">
        <v>500.18609611745273</v>
      </c>
    </row>
    <row r="153" spans="1:3">
      <c r="A153" s="103">
        <v>152</v>
      </c>
      <c r="B153" s="106">
        <v>899310.75467551511</v>
      </c>
      <c r="C153" s="100">
        <v>471.37008760607341</v>
      </c>
    </row>
    <row r="154" spans="1:3">
      <c r="A154" s="103">
        <v>153</v>
      </c>
      <c r="B154" s="106">
        <v>1580463.4333098836</v>
      </c>
      <c r="C154" s="100">
        <v>417.52330033878019</v>
      </c>
    </row>
    <row r="155" spans="1:3">
      <c r="A155" s="103">
        <v>154</v>
      </c>
      <c r="B155" s="106">
        <v>872516.55640121887</v>
      </c>
      <c r="C155" s="100">
        <v>463.46113132660327</v>
      </c>
    </row>
    <row r="156" spans="1:3">
      <c r="A156" s="103">
        <v>155</v>
      </c>
      <c r="B156" s="106">
        <v>7859420.4812509427</v>
      </c>
      <c r="C156" s="100">
        <v>351.02811074816998</v>
      </c>
    </row>
    <row r="157" spans="1:3">
      <c r="A157" s="103">
        <v>156</v>
      </c>
      <c r="B157" s="106">
        <v>14244310.818941105</v>
      </c>
      <c r="C157" s="100">
        <v>309.85201841865296</v>
      </c>
    </row>
    <row r="158" spans="1:3">
      <c r="A158" s="103">
        <v>157</v>
      </c>
      <c r="B158" s="106">
        <v>1154903.9465895225</v>
      </c>
      <c r="C158" s="100">
        <v>501.78452211934353</v>
      </c>
    </row>
    <row r="159" spans="1:3">
      <c r="A159" s="103">
        <v>158</v>
      </c>
      <c r="B159" s="106">
        <v>889952.40902250353</v>
      </c>
      <c r="C159" s="100">
        <v>449.56757077880559</v>
      </c>
    </row>
    <row r="160" spans="1:3">
      <c r="A160" s="103">
        <v>159</v>
      </c>
      <c r="B160" s="106">
        <v>1772111.1425031156</v>
      </c>
      <c r="C160" s="100">
        <v>413.14223807172021</v>
      </c>
    </row>
    <row r="161" spans="1:3">
      <c r="A161" s="103">
        <v>160</v>
      </c>
      <c r="B161" s="106">
        <v>16297261.604570774</v>
      </c>
      <c r="C161" s="100">
        <v>297.21392049277847</v>
      </c>
    </row>
    <row r="162" spans="1:3">
      <c r="A162" s="103">
        <v>161</v>
      </c>
      <c r="B162" s="106">
        <v>1269517.9444648998</v>
      </c>
      <c r="C162" s="100">
        <v>426.35769290866222</v>
      </c>
    </row>
    <row r="163" spans="1:3">
      <c r="A163" s="103">
        <v>162</v>
      </c>
      <c r="B163" s="106">
        <v>17983809.862523854</v>
      </c>
      <c r="C163" s="100">
        <v>286.86416888649768</v>
      </c>
    </row>
    <row r="164" spans="1:3">
      <c r="A164" s="103">
        <v>163</v>
      </c>
      <c r="B164" s="106">
        <v>8689752.2764557023</v>
      </c>
      <c r="C164" s="100">
        <v>345.25161100982297</v>
      </c>
    </row>
    <row r="165" spans="1:3">
      <c r="A165" s="103">
        <v>164</v>
      </c>
      <c r="B165" s="106">
        <v>10975222.056086687</v>
      </c>
      <c r="C165" s="100">
        <v>330.20652878294072</v>
      </c>
    </row>
    <row r="166" spans="1:3">
      <c r="A166" s="103">
        <v>165</v>
      </c>
      <c r="B166" s="106">
        <v>13613142.92524673</v>
      </c>
      <c r="C166" s="100">
        <v>313.75172736949833</v>
      </c>
    </row>
    <row r="167" spans="1:3">
      <c r="A167" s="103">
        <v>166</v>
      </c>
      <c r="B167" s="106">
        <v>863222.68212521949</v>
      </c>
      <c r="C167" s="100">
        <v>458.46841570570524</v>
      </c>
    </row>
    <row r="168" spans="1:3">
      <c r="A168" s="103">
        <v>167</v>
      </c>
      <c r="B168" s="106">
        <v>1118756.4981362768</v>
      </c>
      <c r="C168" s="100">
        <v>432.47824148343796</v>
      </c>
    </row>
    <row r="169" spans="1:3">
      <c r="A169" s="103">
        <v>168</v>
      </c>
      <c r="B169" s="106">
        <v>19411633.091481533</v>
      </c>
      <c r="C169" s="100">
        <v>278.14316974121294</v>
      </c>
    </row>
    <row r="170" spans="1:3">
      <c r="A170" s="103">
        <v>169</v>
      </c>
      <c r="B170" s="106">
        <v>1959003.8334246112</v>
      </c>
      <c r="C170" s="100">
        <v>409.48980417032249</v>
      </c>
    </row>
    <row r="171" spans="1:3">
      <c r="A171" s="103">
        <v>170</v>
      </c>
      <c r="B171" s="106">
        <v>15625046.271520669</v>
      </c>
      <c r="C171" s="100">
        <v>301.34275369129273</v>
      </c>
    </row>
    <row r="172" spans="1:3">
      <c r="A172" s="103">
        <v>171</v>
      </c>
      <c r="B172" s="106">
        <v>3620012.6256622691</v>
      </c>
      <c r="C172" s="100">
        <v>387.18728638775053</v>
      </c>
    </row>
    <row r="173" spans="1:3">
      <c r="A173" s="103">
        <v>172</v>
      </c>
      <c r="B173" s="106">
        <v>10674375.275819078</v>
      </c>
      <c r="C173" s="100">
        <v>332.1469429303645</v>
      </c>
    </row>
    <row r="174" spans="1:3">
      <c r="A174" s="103">
        <v>173</v>
      </c>
      <c r="B174" s="106">
        <v>4272203.3868589504</v>
      </c>
      <c r="C174" s="100">
        <v>380.46841032312642</v>
      </c>
    </row>
    <row r="175" spans="1:3">
      <c r="A175" s="103">
        <v>174</v>
      </c>
      <c r="B175" s="106">
        <v>983827.34846081166</v>
      </c>
      <c r="C175" s="100">
        <v>440.27440144413822</v>
      </c>
    </row>
    <row r="176" spans="1:3">
      <c r="A176" s="103">
        <v>175</v>
      </c>
      <c r="B176" s="106">
        <v>2147451.6632510549</v>
      </c>
      <c r="C176" s="100">
        <v>406.24481322022382</v>
      </c>
    </row>
    <row r="177" spans="1:3">
      <c r="A177" s="103">
        <v>176</v>
      </c>
      <c r="B177" s="106">
        <v>15509060.138380231</v>
      </c>
      <c r="C177" s="100">
        <v>302.05531855861437</v>
      </c>
    </row>
    <row r="178" spans="1:3">
      <c r="A178" s="103">
        <v>177</v>
      </c>
      <c r="B178" s="106">
        <v>4708116.0488746837</v>
      </c>
      <c r="C178" s="100">
        <v>376.38101536798337</v>
      </c>
    </row>
    <row r="179" spans="1:3">
      <c r="A179" s="103">
        <v>178</v>
      </c>
      <c r="B179" s="106">
        <v>1149702.4329199856</v>
      </c>
      <c r="C179" s="100">
        <v>501.28772043170767</v>
      </c>
    </row>
    <row r="180" spans="1:3">
      <c r="A180" s="103">
        <v>179</v>
      </c>
      <c r="B180" s="106">
        <v>875591.68337488477</v>
      </c>
      <c r="C180" s="100">
        <v>451.99761076178288</v>
      </c>
    </row>
    <row r="181" spans="1:3">
      <c r="A181" s="103">
        <v>180</v>
      </c>
      <c r="B181" s="106">
        <v>1189331.1173364213</v>
      </c>
      <c r="C181" s="100">
        <v>429.41174274236511</v>
      </c>
    </row>
    <row r="182" spans="1:3">
      <c r="A182" s="103">
        <v>181</v>
      </c>
      <c r="B182" s="106">
        <v>889786.29518648796</v>
      </c>
      <c r="C182" s="100">
        <v>469.228345383065</v>
      </c>
    </row>
    <row r="183" spans="1:3">
      <c r="A183" s="103">
        <v>182</v>
      </c>
      <c r="B183" s="106">
        <v>863239.58860413451</v>
      </c>
      <c r="C183" s="100">
        <v>458.5117656516432</v>
      </c>
    </row>
    <row r="184" spans="1:3">
      <c r="A184" s="103">
        <v>183</v>
      </c>
      <c r="B184" s="106">
        <v>7755592.9339374071</v>
      </c>
      <c r="C184" s="100">
        <v>351.76338124822985</v>
      </c>
    </row>
    <row r="185" spans="1:3">
      <c r="A185" s="103">
        <v>184</v>
      </c>
      <c r="B185" s="106">
        <v>876145.02814086759</v>
      </c>
      <c r="C185" s="100">
        <v>464.76165883185422</v>
      </c>
    </row>
    <row r="186" spans="1:3">
      <c r="A186" s="103">
        <v>185</v>
      </c>
      <c r="B186" s="106">
        <v>1774854.7048146189</v>
      </c>
      <c r="C186" s="100">
        <v>413.08219074601408</v>
      </c>
    </row>
    <row r="187" spans="1:3">
      <c r="A187" s="103">
        <v>186</v>
      </c>
      <c r="B187" s="106">
        <v>1000507.9880869205</v>
      </c>
      <c r="C187" s="100">
        <v>439.105038779371</v>
      </c>
    </row>
    <row r="188" spans="1:3">
      <c r="A188" s="103">
        <v>187</v>
      </c>
      <c r="B188" s="106">
        <v>974533.92598601175</v>
      </c>
      <c r="C188" s="100">
        <v>482.46269219157409</v>
      </c>
    </row>
    <row r="189" spans="1:3">
      <c r="A189" s="103">
        <v>188</v>
      </c>
      <c r="B189" s="106">
        <v>16007246.333574027</v>
      </c>
      <c r="C189" s="100">
        <v>298.9952316591494</v>
      </c>
    </row>
    <row r="190" spans="1:3">
      <c r="A190" s="103">
        <v>189</v>
      </c>
      <c r="B190" s="106">
        <v>1220768.7474794027</v>
      </c>
      <c r="C190" s="100">
        <v>428.14096816449472</v>
      </c>
    </row>
    <row r="191" spans="1:3">
      <c r="A191" s="103">
        <v>190</v>
      </c>
      <c r="B191" s="106">
        <v>17669780.145698797</v>
      </c>
      <c r="C191" s="100">
        <v>288.7873100269527</v>
      </c>
    </row>
    <row r="192" spans="1:3">
      <c r="A192" s="103">
        <v>191</v>
      </c>
      <c r="B192" s="106">
        <v>18697640.193675898</v>
      </c>
      <c r="C192" s="100">
        <v>282.50289922650109</v>
      </c>
    </row>
    <row r="193" spans="1:3">
      <c r="A193" s="103">
        <v>192</v>
      </c>
      <c r="B193" s="106">
        <v>4835611.6052400246</v>
      </c>
      <c r="C193" s="100">
        <v>375.21542036869351</v>
      </c>
    </row>
    <row r="194" spans="1:3">
      <c r="A194" s="103">
        <v>193</v>
      </c>
      <c r="B194" s="106">
        <v>18040047.321144287</v>
      </c>
      <c r="C194" s="100">
        <v>286.51976654330258</v>
      </c>
    </row>
    <row r="195" spans="1:3">
      <c r="A195" s="103">
        <v>194</v>
      </c>
      <c r="B195" s="106">
        <v>1079246.6277761916</v>
      </c>
      <c r="C195" s="100">
        <v>434.41443460919635</v>
      </c>
    </row>
    <row r="196" spans="1:3">
      <c r="A196" s="103">
        <v>195</v>
      </c>
      <c r="B196" s="106">
        <v>3637080.6751756785</v>
      </c>
      <c r="C196" s="100">
        <v>387.00032122712599</v>
      </c>
    </row>
    <row r="197" spans="1:3">
      <c r="A197" s="103">
        <v>196</v>
      </c>
      <c r="B197" s="106">
        <v>10702719.601430798</v>
      </c>
      <c r="C197" s="100">
        <v>331.96366245437582</v>
      </c>
    </row>
    <row r="198" spans="1:3">
      <c r="A198" s="103">
        <v>197</v>
      </c>
      <c r="B198" s="106">
        <v>9924175.3457428887</v>
      </c>
      <c r="C198" s="100">
        <v>337.02623746638477</v>
      </c>
    </row>
    <row r="199" spans="1:3">
      <c r="A199" s="103">
        <v>198</v>
      </c>
      <c r="B199" s="106">
        <v>1077292.8421149969</v>
      </c>
      <c r="C199" s="100">
        <v>493.95269569379866</v>
      </c>
    </row>
    <row r="200" spans="1:3">
      <c r="A200" s="103">
        <v>199</v>
      </c>
      <c r="B200" s="106">
        <v>888400.40302353201</v>
      </c>
      <c r="C200" s="100">
        <v>468.83804373808113</v>
      </c>
    </row>
    <row r="201" spans="1:3">
      <c r="A201" s="103">
        <v>200</v>
      </c>
      <c r="B201" s="106">
        <v>17616832.499982294</v>
      </c>
      <c r="C201" s="100">
        <v>289.11156531335394</v>
      </c>
    </row>
    <row r="202" spans="1:3">
      <c r="A202" s="103">
        <v>201</v>
      </c>
      <c r="B202" s="106">
        <v>1035972.7998070086</v>
      </c>
      <c r="C202" s="100">
        <v>489.37683275825196</v>
      </c>
    </row>
    <row r="203" spans="1:3">
      <c r="A203" s="103">
        <v>202</v>
      </c>
      <c r="B203" s="106">
        <v>899578.8775549737</v>
      </c>
      <c r="C203" s="100">
        <v>471.42174904720008</v>
      </c>
    </row>
    <row r="204" spans="1:3">
      <c r="A204" s="103">
        <v>203</v>
      </c>
      <c r="B204" s="106">
        <v>901567.88606685121</v>
      </c>
      <c r="C204" s="100">
        <v>471.80498768147311</v>
      </c>
    </row>
    <row r="205" spans="1:3">
      <c r="A205" s="103">
        <v>204</v>
      </c>
      <c r="B205" s="106">
        <v>2594714.7520322502</v>
      </c>
      <c r="C205" s="100">
        <v>399.49876323505248</v>
      </c>
    </row>
    <row r="206" spans="1:3">
      <c r="A206" s="103">
        <v>205</v>
      </c>
      <c r="B206" s="106">
        <v>863381.04721695941</v>
      </c>
      <c r="C206" s="100">
        <v>458.87448004347948</v>
      </c>
    </row>
    <row r="207" spans="1:3">
      <c r="A207" s="103">
        <v>206</v>
      </c>
      <c r="B207" s="106">
        <v>10840782.823554989</v>
      </c>
      <c r="C207" s="100">
        <v>331.07091611021707</v>
      </c>
    </row>
    <row r="208" spans="1:3">
      <c r="A208" s="103">
        <v>207</v>
      </c>
      <c r="B208" s="106">
        <v>8584591.079210747</v>
      </c>
      <c r="C208" s="100">
        <v>345.9718438517171</v>
      </c>
    </row>
    <row r="209" spans="1:3">
      <c r="A209" s="103">
        <v>208</v>
      </c>
      <c r="B209" s="106">
        <v>12077997.407334991</v>
      </c>
      <c r="C209" s="100">
        <v>323.25901294465132</v>
      </c>
    </row>
    <row r="210" spans="1:3">
      <c r="A210" s="103">
        <v>209</v>
      </c>
      <c r="B210" s="106">
        <v>8193353.0255172551</v>
      </c>
      <c r="C210" s="100">
        <v>348.68124763839006</v>
      </c>
    </row>
    <row r="211" spans="1:3">
      <c r="A211" s="103">
        <v>210</v>
      </c>
      <c r="B211" s="106">
        <v>13696516.55927819</v>
      </c>
      <c r="C211" s="100">
        <v>313.23659833624799</v>
      </c>
    </row>
    <row r="212" spans="1:3">
      <c r="A212" s="103">
        <v>211</v>
      </c>
      <c r="B212" s="106">
        <v>9074970.658359075</v>
      </c>
      <c r="C212" s="100">
        <v>342.64038676006737</v>
      </c>
    </row>
    <row r="213" spans="1:3">
      <c r="A213" s="103">
        <v>212</v>
      </c>
      <c r="B213" s="106">
        <v>4976691.8835167838</v>
      </c>
      <c r="C213" s="100">
        <v>373.93816165530041</v>
      </c>
    </row>
    <row r="214" spans="1:3">
      <c r="A214" s="103">
        <v>213</v>
      </c>
      <c r="B214" s="106">
        <v>968227.38716024067</v>
      </c>
      <c r="C214" s="100">
        <v>481.68121278317699</v>
      </c>
    </row>
    <row r="215" spans="1:3">
      <c r="A215" s="103">
        <v>214</v>
      </c>
      <c r="B215" s="106">
        <v>869103.69873554911</v>
      </c>
      <c r="C215" s="100">
        <v>462.07952326213916</v>
      </c>
    </row>
    <row r="216" spans="1:3">
      <c r="A216" s="103">
        <v>215</v>
      </c>
      <c r="B216" s="106">
        <v>4398907.2342528179</v>
      </c>
      <c r="C216" s="100">
        <v>379.26865183900514</v>
      </c>
    </row>
    <row r="217" spans="1:3">
      <c r="A217" s="103">
        <v>216</v>
      </c>
      <c r="B217" s="106">
        <v>12962168.035715813</v>
      </c>
      <c r="C217" s="100">
        <v>317.77381504037129</v>
      </c>
    </row>
    <row r="218" spans="1:3">
      <c r="A218" s="103">
        <v>217</v>
      </c>
      <c r="B218" s="106">
        <v>1340761.7231116383</v>
      </c>
      <c r="C218" s="100">
        <v>423.98711508977556</v>
      </c>
    </row>
    <row r="219" spans="1:3">
      <c r="A219" s="103">
        <v>218</v>
      </c>
      <c r="B219" s="106">
        <v>897758.08994538919</v>
      </c>
      <c r="C219" s="100">
        <v>471.07092291818509</v>
      </c>
    </row>
    <row r="220" spans="1:3">
      <c r="A220" s="103">
        <v>219</v>
      </c>
      <c r="B220" s="106">
        <v>2003964.0452736937</v>
      </c>
      <c r="C220" s="100">
        <v>408.67797252846788</v>
      </c>
    </row>
    <row r="221" spans="1:3">
      <c r="A221" s="103">
        <v>220</v>
      </c>
      <c r="B221" s="106">
        <v>1105803.1747718987</v>
      </c>
      <c r="C221" s="100">
        <v>496.9530152231236</v>
      </c>
    </row>
    <row r="222" spans="1:3">
      <c r="A222" s="103">
        <v>221</v>
      </c>
      <c r="B222" s="106">
        <v>3245632.6461060662</v>
      </c>
      <c r="C222" s="100">
        <v>391.3853898343562</v>
      </c>
    </row>
    <row r="223" spans="1:3">
      <c r="A223" s="103">
        <v>222</v>
      </c>
      <c r="B223" s="106">
        <v>2452260.9339281316</v>
      </c>
      <c r="C223" s="100">
        <v>401.51548182848632</v>
      </c>
    </row>
    <row r="224" spans="1:3">
      <c r="A224" s="103">
        <v>223</v>
      </c>
      <c r="B224" s="106">
        <v>1035415.6678868062</v>
      </c>
      <c r="C224" s="100">
        <v>436.85283197828238</v>
      </c>
    </row>
    <row r="225" spans="1:3">
      <c r="A225" s="103">
        <v>224</v>
      </c>
      <c r="B225" s="106">
        <v>870374.15626688418</v>
      </c>
      <c r="C225" s="100">
        <v>462.62950487743575</v>
      </c>
    </row>
    <row r="226" spans="1:3">
      <c r="A226" s="103">
        <v>225</v>
      </c>
      <c r="B226" s="106">
        <v>1004724.3971459123</v>
      </c>
      <c r="C226" s="100">
        <v>438.81405126667306</v>
      </c>
    </row>
    <row r="227" spans="1:3">
      <c r="A227" s="103">
        <v>226</v>
      </c>
      <c r="B227" s="106">
        <v>5576901.1801327756</v>
      </c>
      <c r="C227" s="100">
        <v>368.69716662340664</v>
      </c>
    </row>
    <row r="228" spans="1:3">
      <c r="A228" s="103">
        <v>227</v>
      </c>
      <c r="B228" s="106">
        <v>9231640.9502876718</v>
      </c>
      <c r="C228" s="100">
        <v>341.59948975341371</v>
      </c>
    </row>
    <row r="229" spans="1:3">
      <c r="A229" s="103">
        <v>228</v>
      </c>
      <c r="B229" s="106">
        <v>2825116.7060901658</v>
      </c>
      <c r="C229" s="100">
        <v>396.43486906561759</v>
      </c>
    </row>
    <row r="230" spans="1:3">
      <c r="A230" s="103">
        <v>229</v>
      </c>
      <c r="B230" s="106">
        <v>5709955.612013123</v>
      </c>
      <c r="C230" s="100">
        <v>367.58085092836097</v>
      </c>
    </row>
    <row r="231" spans="1:3">
      <c r="A231" s="103">
        <v>230</v>
      </c>
      <c r="B231" s="106">
        <v>11887419.009633996</v>
      </c>
      <c r="C231" s="100">
        <v>324.44620140290175</v>
      </c>
    </row>
    <row r="232" spans="1:3">
      <c r="A232" s="103">
        <v>231</v>
      </c>
      <c r="B232" s="106">
        <v>15942282.846411701</v>
      </c>
      <c r="C232" s="100">
        <v>299.39424576861518</v>
      </c>
    </row>
    <row r="233" spans="1:3">
      <c r="A233" s="103">
        <v>232</v>
      </c>
      <c r="B233" s="106">
        <v>1207129.6823672331</v>
      </c>
      <c r="C233" s="100">
        <v>428.6854418216671</v>
      </c>
    </row>
    <row r="234" spans="1:3">
      <c r="A234" s="103">
        <v>233</v>
      </c>
      <c r="B234" s="106">
        <v>6690824.5562335961</v>
      </c>
      <c r="C234" s="100">
        <v>359.70298847123189</v>
      </c>
    </row>
    <row r="235" spans="1:3">
      <c r="A235" s="103">
        <v>234</v>
      </c>
      <c r="B235" s="106">
        <v>5352520.4057730371</v>
      </c>
      <c r="C235" s="100">
        <v>370.61281371378004</v>
      </c>
    </row>
    <row r="236" spans="1:3">
      <c r="A236" s="103">
        <v>235</v>
      </c>
      <c r="B236" s="106">
        <v>1125712.3471286041</v>
      </c>
      <c r="C236" s="100">
        <v>498.94818289575551</v>
      </c>
    </row>
    <row r="237" spans="1:3">
      <c r="A237" s="103">
        <v>236</v>
      </c>
      <c r="B237" s="106">
        <v>8060830.4645026913</v>
      </c>
      <c r="C237" s="100">
        <v>349.60918005956762</v>
      </c>
    </row>
    <row r="238" spans="1:3">
      <c r="A238" s="103">
        <v>237</v>
      </c>
      <c r="B238" s="106">
        <v>952722.8102296947</v>
      </c>
      <c r="C238" s="100">
        <v>479.68152967453074</v>
      </c>
    </row>
    <row r="239" spans="1:3">
      <c r="A239" s="103">
        <v>238</v>
      </c>
      <c r="B239" s="106">
        <v>1049144.3185997233</v>
      </c>
      <c r="C239" s="100">
        <v>490.83547271314796</v>
      </c>
    </row>
    <row r="240" spans="1:3">
      <c r="A240" s="103">
        <v>239</v>
      </c>
      <c r="B240" s="106">
        <v>16429403.75943495</v>
      </c>
      <c r="C240" s="100">
        <v>296.40228634951745</v>
      </c>
    </row>
    <row r="241" spans="1:3">
      <c r="A241" s="103">
        <v>240</v>
      </c>
      <c r="B241" s="106">
        <v>18347966.238444697</v>
      </c>
      <c r="C241" s="100">
        <v>284.63805191155433</v>
      </c>
    </row>
    <row r="242" spans="1:3">
      <c r="A242" s="103">
        <v>241</v>
      </c>
      <c r="B242" s="106">
        <v>877930.98800608318</v>
      </c>
      <c r="C242" s="100">
        <v>465.40178781580266</v>
      </c>
    </row>
    <row r="243" spans="1:3">
      <c r="A243" s="103">
        <v>242</v>
      </c>
      <c r="B243" s="106">
        <v>3392567.4352208045</v>
      </c>
      <c r="C243" s="100">
        <v>389.72406980289338</v>
      </c>
    </row>
    <row r="244" spans="1:3">
      <c r="A244" s="103">
        <v>243</v>
      </c>
      <c r="B244" s="106">
        <v>1007544.3701492873</v>
      </c>
      <c r="C244" s="100">
        <v>438.61943615256786</v>
      </c>
    </row>
    <row r="245" spans="1:3">
      <c r="A245" s="103">
        <v>244</v>
      </c>
      <c r="B245" s="106">
        <v>6837335.652777195</v>
      </c>
      <c r="C245" s="100">
        <v>358.58311863969226</v>
      </c>
    </row>
    <row r="246" spans="1:3">
      <c r="A246" s="103">
        <v>245</v>
      </c>
      <c r="B246" s="106">
        <v>2389501.2594854217</v>
      </c>
      <c r="C246" s="100">
        <v>402.44093310155017</v>
      </c>
    </row>
    <row r="247" spans="1:3">
      <c r="A247" s="103">
        <v>246</v>
      </c>
      <c r="B247" s="106">
        <v>893855.22858772986</v>
      </c>
      <c r="C247" s="100">
        <v>449.03220458330225</v>
      </c>
    </row>
    <row r="248" spans="1:3">
      <c r="A248" s="103">
        <v>247</v>
      </c>
      <c r="B248" s="106">
        <v>2652296.8259760626</v>
      </c>
      <c r="C248" s="100">
        <v>398.71102788844661</v>
      </c>
    </row>
    <row r="249" spans="1:3">
      <c r="A249" s="103">
        <v>248</v>
      </c>
      <c r="B249" s="106">
        <v>13198735.783156414</v>
      </c>
      <c r="C249" s="100">
        <v>316.31216692519939</v>
      </c>
    </row>
    <row r="250" spans="1:3">
      <c r="A250" s="103">
        <v>249</v>
      </c>
      <c r="B250" s="106">
        <v>8348286.8364480976</v>
      </c>
      <c r="C250" s="100">
        <v>347.60277487412225</v>
      </c>
    </row>
    <row r="251" spans="1:3">
      <c r="A251" s="103">
        <v>250</v>
      </c>
      <c r="B251" s="106">
        <v>18241641.128922008</v>
      </c>
      <c r="C251" s="100">
        <v>285.28728626169601</v>
      </c>
    </row>
    <row r="252" spans="1:3">
      <c r="A252" s="103">
        <v>251</v>
      </c>
      <c r="B252" s="106">
        <v>5609759.7591194306</v>
      </c>
      <c r="C252" s="100">
        <v>368.4202295902279</v>
      </c>
    </row>
    <row r="253" spans="1:3">
      <c r="A253" s="103">
        <v>252</v>
      </c>
      <c r="B253" s="106">
        <v>16518211.312782748</v>
      </c>
      <c r="C253" s="100">
        <v>295.85681891294979</v>
      </c>
    </row>
    <row r="254" spans="1:3">
      <c r="A254" s="103">
        <v>253</v>
      </c>
      <c r="B254" s="106">
        <v>3819473.8799186004</v>
      </c>
      <c r="C254" s="100">
        <v>385.04816948159049</v>
      </c>
    </row>
    <row r="255" spans="1:3">
      <c r="A255" s="103">
        <v>254</v>
      </c>
      <c r="B255" s="106">
        <v>946220.75090178382</v>
      </c>
      <c r="C255" s="100">
        <v>478.82486836650634</v>
      </c>
    </row>
    <row r="256" spans="1:3">
      <c r="A256" s="103">
        <v>255</v>
      </c>
      <c r="B256" s="106">
        <v>880892.03495580517</v>
      </c>
      <c r="C256" s="100">
        <v>466.4630949662361</v>
      </c>
    </row>
    <row r="257" spans="1:3">
      <c r="A257" s="103">
        <v>256</v>
      </c>
      <c r="B257" s="106">
        <v>1145790.2977972056</v>
      </c>
      <c r="C257" s="100">
        <v>431.23814624279652</v>
      </c>
    </row>
    <row r="258" spans="1:3">
      <c r="A258" s="103">
        <v>257</v>
      </c>
      <c r="B258" s="106">
        <v>8002215.0579133192</v>
      </c>
      <c r="C258" s="100">
        <v>350.02021979029303</v>
      </c>
    </row>
    <row r="259" spans="1:3">
      <c r="A259" s="103">
        <v>258</v>
      </c>
      <c r="B259" s="106">
        <v>4861549.4760165727</v>
      </c>
      <c r="C259" s="100">
        <v>374.97973141445766</v>
      </c>
    </row>
    <row r="260" spans="1:3">
      <c r="A260" s="103">
        <v>259</v>
      </c>
      <c r="B260" s="106">
        <v>4286952.5360700944</v>
      </c>
      <c r="C260" s="100">
        <v>380.32758010054357</v>
      </c>
    </row>
    <row r="261" spans="1:3">
      <c r="A261" s="103">
        <v>260</v>
      </c>
      <c r="B261" s="106">
        <v>949736.85560288897</v>
      </c>
      <c r="C261" s="100">
        <v>479.28812326783691</v>
      </c>
    </row>
    <row r="262" spans="1:3">
      <c r="A262" s="103">
        <v>261</v>
      </c>
      <c r="B262" s="106">
        <v>5186797.3139732741</v>
      </c>
      <c r="C262" s="100">
        <v>372.05702390803816</v>
      </c>
    </row>
    <row r="263" spans="1:3">
      <c r="A263" s="103">
        <v>262</v>
      </c>
      <c r="B263" s="106">
        <v>10793762.110586483</v>
      </c>
      <c r="C263" s="100">
        <v>331.3749621041934</v>
      </c>
    </row>
    <row r="264" spans="1:3">
      <c r="A264" s="103">
        <v>263</v>
      </c>
      <c r="B264" s="106">
        <v>6694123.2854823191</v>
      </c>
      <c r="C264" s="100">
        <v>359.67773987384408</v>
      </c>
    </row>
    <row r="265" spans="1:3">
      <c r="A265" s="103">
        <v>264</v>
      </c>
      <c r="B265" s="106">
        <v>1018556.6140399041</v>
      </c>
      <c r="C265" s="100">
        <v>487.4481300154925</v>
      </c>
    </row>
    <row r="266" spans="1:3">
      <c r="A266" s="103">
        <v>265</v>
      </c>
      <c r="B266" s="106">
        <v>6050718.1011688765</v>
      </c>
      <c r="C266" s="100">
        <v>364.77835793456916</v>
      </c>
    </row>
    <row r="267" spans="1:3">
      <c r="A267" s="103">
        <v>266</v>
      </c>
      <c r="B267" s="106">
        <v>863384.58212850732</v>
      </c>
      <c r="C267" s="100">
        <v>458.88354391925202</v>
      </c>
    </row>
    <row r="268" spans="1:3">
      <c r="A268" s="103">
        <v>267</v>
      </c>
      <c r="B268" s="106">
        <v>4185307.6041559759</v>
      </c>
      <c r="C268" s="100">
        <v>381.31094906726429</v>
      </c>
    </row>
    <row r="269" spans="1:3">
      <c r="A269" s="103">
        <v>268</v>
      </c>
      <c r="B269" s="106">
        <v>1447678.1296566499</v>
      </c>
      <c r="C269" s="100">
        <v>420.91197376833856</v>
      </c>
    </row>
    <row r="270" spans="1:3">
      <c r="A270" s="103">
        <v>269</v>
      </c>
      <c r="B270" s="106">
        <v>929806.46807506226</v>
      </c>
      <c r="C270" s="100">
        <v>445.11047511552948</v>
      </c>
    </row>
    <row r="271" spans="1:3">
      <c r="A271" s="103">
        <v>270</v>
      </c>
      <c r="B271" s="106">
        <v>17456954.00923422</v>
      </c>
      <c r="C271" s="100">
        <v>290.09094030321154</v>
      </c>
    </row>
    <row r="272" spans="1:3">
      <c r="A272" s="103">
        <v>271</v>
      </c>
      <c r="B272" s="106">
        <v>2913049.7222895017</v>
      </c>
      <c r="C272" s="100">
        <v>395.33271742487921</v>
      </c>
    </row>
    <row r="273" spans="1:3">
      <c r="A273" s="103">
        <v>272</v>
      </c>
      <c r="B273" s="106">
        <v>1090072.5177076787</v>
      </c>
      <c r="C273" s="100">
        <v>495.29889776105938</v>
      </c>
    </row>
    <row r="274" spans="1:3">
      <c r="A274" s="103">
        <v>273</v>
      </c>
      <c r="B274" s="106">
        <v>10175357.673039479</v>
      </c>
      <c r="C274" s="100">
        <v>335.3822781375527</v>
      </c>
    </row>
    <row r="275" spans="1:3">
      <c r="A275" s="103">
        <v>274</v>
      </c>
      <c r="B275" s="106">
        <v>959222.59837197105</v>
      </c>
      <c r="C275" s="100">
        <v>480.53789174861174</v>
      </c>
    </row>
    <row r="276" spans="1:3">
      <c r="A276" s="103">
        <v>275</v>
      </c>
      <c r="B276" s="106">
        <v>3748773.9281152003</v>
      </c>
      <c r="C276" s="100">
        <v>385.79893885403823</v>
      </c>
    </row>
    <row r="277" spans="1:3">
      <c r="A277" s="103">
        <v>276</v>
      </c>
      <c r="B277" s="106">
        <v>2081342.7445086688</v>
      </c>
      <c r="C277" s="100">
        <v>407.34167514664199</v>
      </c>
    </row>
    <row r="278" spans="1:3">
      <c r="A278" s="103">
        <v>277</v>
      </c>
      <c r="B278" s="106">
        <v>867906.02096173191</v>
      </c>
      <c r="C278" s="100">
        <v>461.44591309383787</v>
      </c>
    </row>
    <row r="279" spans="1:3">
      <c r="A279" s="103">
        <v>278</v>
      </c>
      <c r="B279" s="106">
        <v>4288780.3018497601</v>
      </c>
      <c r="C279" s="100">
        <v>380.31012793039446</v>
      </c>
    </row>
    <row r="280" spans="1:3">
      <c r="A280" s="103">
        <v>279</v>
      </c>
      <c r="B280" s="106">
        <v>922973.88188410329</v>
      </c>
      <c r="C280" s="100">
        <v>475.59680456509665</v>
      </c>
    </row>
    <row r="281" spans="1:3">
      <c r="A281" s="103">
        <v>280</v>
      </c>
      <c r="B281" s="106">
        <v>1109559.1337788973</v>
      </c>
      <c r="C281" s="100">
        <v>497.33124462251146</v>
      </c>
    </row>
    <row r="282" spans="1:3">
      <c r="A282" s="103">
        <v>281</v>
      </c>
      <c r="B282" s="106">
        <v>898069.70185168798</v>
      </c>
      <c r="C282" s="100">
        <v>471.13096374791627</v>
      </c>
    </row>
    <row r="283" spans="1:3">
      <c r="A283" s="103">
        <v>282</v>
      </c>
      <c r="B283" s="106">
        <v>13661597.628800076</v>
      </c>
      <c r="C283" s="100">
        <v>313.45234705715086</v>
      </c>
    </row>
    <row r="284" spans="1:3">
      <c r="A284" s="103">
        <v>283</v>
      </c>
      <c r="B284" s="106">
        <v>10001309.762173846</v>
      </c>
      <c r="C284" s="100">
        <v>336.51960747340678</v>
      </c>
    </row>
    <row r="285" spans="1:3">
      <c r="A285" s="103">
        <v>284</v>
      </c>
      <c r="B285" s="106">
        <v>863272.30151101842</v>
      </c>
      <c r="C285" s="100">
        <v>457.77876046569025</v>
      </c>
    </row>
    <row r="286" spans="1:3">
      <c r="A286" s="103">
        <v>285</v>
      </c>
      <c r="B286" s="106">
        <v>886768.16901290347</v>
      </c>
      <c r="C286" s="100">
        <v>450.00502859195927</v>
      </c>
    </row>
    <row r="287" spans="1:3">
      <c r="A287" s="103">
        <v>286</v>
      </c>
      <c r="B287" s="106">
        <v>7334831.8287347648</v>
      </c>
      <c r="C287" s="100">
        <v>354.82720731470141</v>
      </c>
    </row>
    <row r="288" spans="1:3">
      <c r="A288" s="103">
        <v>287</v>
      </c>
      <c r="B288" s="106">
        <v>4582464.4305424495</v>
      </c>
      <c r="C288" s="100">
        <v>377.54835778453776</v>
      </c>
    </row>
    <row r="289" spans="1:3">
      <c r="A289" s="103">
        <v>288</v>
      </c>
      <c r="B289" s="106">
        <v>13728642.380266434</v>
      </c>
      <c r="C289" s="100">
        <v>313.03810701101929</v>
      </c>
    </row>
    <row r="290" spans="1:3">
      <c r="A290" s="103">
        <v>289</v>
      </c>
      <c r="B290" s="106">
        <v>1990200.1227241198</v>
      </c>
      <c r="C290" s="100">
        <v>408.92266448490449</v>
      </c>
    </row>
    <row r="291" spans="1:3">
      <c r="A291" s="103">
        <v>290</v>
      </c>
      <c r="B291" s="106">
        <v>1123738.2800684464</v>
      </c>
      <c r="C291" s="100">
        <v>498.75057858543033</v>
      </c>
    </row>
    <row r="292" spans="1:3">
      <c r="A292" s="103">
        <v>291</v>
      </c>
      <c r="B292" s="106">
        <v>5953691.0732170958</v>
      </c>
      <c r="C292" s="100">
        <v>365.56787433082604</v>
      </c>
    </row>
    <row r="293" spans="1:3">
      <c r="A293" s="103">
        <v>292</v>
      </c>
      <c r="B293" s="106">
        <v>1011441.3685196997</v>
      </c>
      <c r="C293" s="100">
        <v>486.66017370096415</v>
      </c>
    </row>
    <row r="294" spans="1:3">
      <c r="A294" s="103">
        <v>293</v>
      </c>
      <c r="B294" s="106">
        <v>874253.99733416084</v>
      </c>
      <c r="C294" s="100">
        <v>452.33740525848111</v>
      </c>
    </row>
    <row r="295" spans="1:3">
      <c r="A295" s="103">
        <v>294</v>
      </c>
      <c r="B295" s="106">
        <v>995219.34713014704</v>
      </c>
      <c r="C295" s="100">
        <v>439.47002435264648</v>
      </c>
    </row>
    <row r="296" spans="1:3">
      <c r="A296" s="103">
        <v>295</v>
      </c>
      <c r="B296" s="106">
        <v>2273549.3864232521</v>
      </c>
      <c r="C296" s="100">
        <v>404.22365033217875</v>
      </c>
    </row>
    <row r="297" spans="1:3">
      <c r="A297" s="103">
        <v>296</v>
      </c>
      <c r="B297" s="106">
        <v>870996.30448355991</v>
      </c>
      <c r="C297" s="100">
        <v>453.22009950048295</v>
      </c>
    </row>
    <row r="298" spans="1:3">
      <c r="A298" s="103">
        <v>297</v>
      </c>
      <c r="B298" s="106">
        <v>916921.49337408063</v>
      </c>
      <c r="C298" s="100">
        <v>446.39613071474997</v>
      </c>
    </row>
    <row r="299" spans="1:3">
      <c r="A299" s="103">
        <v>298</v>
      </c>
      <c r="B299" s="106">
        <v>7068284.4977594037</v>
      </c>
      <c r="C299" s="100">
        <v>356.82319253721425</v>
      </c>
    </row>
    <row r="300" spans="1:3">
      <c r="A300" s="103">
        <v>299</v>
      </c>
      <c r="B300" s="106">
        <v>904686.38113206718</v>
      </c>
      <c r="C300" s="100">
        <v>472.3714957904869</v>
      </c>
    </row>
    <row r="301" spans="1:3">
      <c r="A301" s="103">
        <v>300</v>
      </c>
      <c r="B301" s="106">
        <v>6325451.0808127457</v>
      </c>
      <c r="C301" s="100">
        <v>362.56820754221093</v>
      </c>
    </row>
    <row r="302" spans="1:3">
      <c r="A302" s="103">
        <v>301</v>
      </c>
      <c r="B302" s="106">
        <v>5692596.1865246091</v>
      </c>
      <c r="C302" s="100">
        <v>367.72540439233433</v>
      </c>
    </row>
    <row r="303" spans="1:3">
      <c r="A303" s="103">
        <v>302</v>
      </c>
      <c r="B303" s="106">
        <v>3715091.36785967</v>
      </c>
      <c r="C303" s="100">
        <v>386.15904919810549</v>
      </c>
    </row>
    <row r="304" spans="1:3">
      <c r="A304" s="103">
        <v>303</v>
      </c>
      <c r="B304" s="106">
        <v>929205.98708691937</v>
      </c>
      <c r="C304" s="100">
        <v>476.55499115146466</v>
      </c>
    </row>
    <row r="305" spans="1:3">
      <c r="A305" s="103">
        <v>304</v>
      </c>
      <c r="B305" s="106">
        <v>3175054.6190690622</v>
      </c>
      <c r="C305" s="100">
        <v>392.20022659804681</v>
      </c>
    </row>
    <row r="306" spans="1:3">
      <c r="A306" s="103">
        <v>305</v>
      </c>
      <c r="B306" s="106">
        <v>1074582.6183529301</v>
      </c>
      <c r="C306" s="100">
        <v>493.6525601719751</v>
      </c>
    </row>
    <row r="307" spans="1:3">
      <c r="A307" s="103">
        <v>306</v>
      </c>
      <c r="B307" s="106">
        <v>962730.62657873612</v>
      </c>
      <c r="C307" s="100">
        <v>481.00007764296612</v>
      </c>
    </row>
    <row r="308" spans="1:3">
      <c r="A308" s="103">
        <v>307</v>
      </c>
      <c r="B308" s="106">
        <v>17171399.19001865</v>
      </c>
      <c r="C308" s="100">
        <v>291.84485479995834</v>
      </c>
    </row>
    <row r="309" spans="1:3">
      <c r="A309" s="103">
        <v>308</v>
      </c>
      <c r="B309" s="106">
        <v>9422304.3787589613</v>
      </c>
      <c r="C309" s="100">
        <v>340.33733638205439</v>
      </c>
    </row>
    <row r="310" spans="1:3">
      <c r="A310" s="103">
        <v>309</v>
      </c>
      <c r="B310" s="106">
        <v>865233.60446559417</v>
      </c>
      <c r="C310" s="100">
        <v>455.93882061072571</v>
      </c>
    </row>
    <row r="311" spans="1:3">
      <c r="A311" s="103">
        <v>310</v>
      </c>
      <c r="B311" s="106">
        <v>909185.12216916203</v>
      </c>
      <c r="C311" s="100">
        <v>473.16492454482471</v>
      </c>
    </row>
    <row r="312" spans="1:3">
      <c r="A312" s="103">
        <v>311</v>
      </c>
      <c r="B312" s="106">
        <v>14493905.559448233</v>
      </c>
      <c r="C312" s="100">
        <v>308.30988224004858</v>
      </c>
    </row>
    <row r="313" spans="1:3">
      <c r="A313" s="103">
        <v>312</v>
      </c>
      <c r="B313" s="106">
        <v>2306734.8049283177</v>
      </c>
      <c r="C313" s="100">
        <v>403.70509540555304</v>
      </c>
    </row>
    <row r="314" spans="1:3">
      <c r="A314" s="103">
        <v>313</v>
      </c>
      <c r="B314" s="106">
        <v>913791.27712466102</v>
      </c>
      <c r="C314" s="100">
        <v>473.9772975528507</v>
      </c>
    </row>
    <row r="315" spans="1:3">
      <c r="A315" s="103">
        <v>314</v>
      </c>
      <c r="B315" s="106">
        <v>1277491.9225693147</v>
      </c>
      <c r="C315" s="100">
        <v>426.07701786098863</v>
      </c>
    </row>
    <row r="316" spans="1:3">
      <c r="A316" s="103">
        <v>315</v>
      </c>
      <c r="B316" s="106">
        <v>8271652.763294043</v>
      </c>
      <c r="C316" s="100">
        <v>348.13419434574161</v>
      </c>
    </row>
    <row r="317" spans="1:3">
      <c r="A317" s="103">
        <v>316</v>
      </c>
      <c r="B317" s="106">
        <v>1116078.1681549146</v>
      </c>
      <c r="C317" s="100">
        <v>497.98380061610777</v>
      </c>
    </row>
    <row r="318" spans="1:3">
      <c r="A318" s="103">
        <v>317</v>
      </c>
      <c r="B318" s="106">
        <v>17521420.124288611</v>
      </c>
      <c r="C318" s="100">
        <v>289.69587773722407</v>
      </c>
    </row>
    <row r="319" spans="1:3">
      <c r="A319" s="103">
        <v>318</v>
      </c>
      <c r="B319" s="106">
        <v>1094563.3735154662</v>
      </c>
      <c r="C319" s="100">
        <v>495.7711223465256</v>
      </c>
    </row>
    <row r="320" spans="1:3">
      <c r="A320" s="103">
        <v>319</v>
      </c>
      <c r="B320" s="106">
        <v>17005165.123476081</v>
      </c>
      <c r="C320" s="100">
        <v>292.86588585789588</v>
      </c>
    </row>
    <row r="321" spans="1:3">
      <c r="A321" s="103">
        <v>320</v>
      </c>
      <c r="B321" s="106">
        <v>17007276.948256973</v>
      </c>
      <c r="C321" s="100">
        <v>292.8529147579581</v>
      </c>
    </row>
    <row r="322" spans="1:3">
      <c r="A322" s="103">
        <v>321</v>
      </c>
      <c r="B322" s="106">
        <v>1544938.4943559978</v>
      </c>
      <c r="C322" s="100">
        <v>418.41220546626124</v>
      </c>
    </row>
    <row r="323" spans="1:3">
      <c r="A323" s="103">
        <v>322</v>
      </c>
      <c r="B323" s="106">
        <v>869529.79651998228</v>
      </c>
      <c r="C323" s="100">
        <v>453.71387322559667</v>
      </c>
    </row>
    <row r="324" spans="1:3">
      <c r="A324" s="103">
        <v>323</v>
      </c>
      <c r="B324" s="106">
        <v>13727918.356960423</v>
      </c>
      <c r="C324" s="100">
        <v>313.04258043274405</v>
      </c>
    </row>
    <row r="325" spans="1:3">
      <c r="A325" s="103">
        <v>324</v>
      </c>
      <c r="B325" s="106">
        <v>17752713.726629779</v>
      </c>
      <c r="C325" s="100">
        <v>288.27941866232055</v>
      </c>
    </row>
    <row r="326" spans="1:3">
      <c r="A326" s="103">
        <v>325</v>
      </c>
      <c r="B326" s="106">
        <v>872140.37709620257</v>
      </c>
      <c r="C326" s="100">
        <v>452.87522211292537</v>
      </c>
    </row>
    <row r="327" spans="1:3">
      <c r="A327" s="103">
        <v>326</v>
      </c>
      <c r="B327" s="106">
        <v>17456005.265115198</v>
      </c>
      <c r="C327" s="100">
        <v>290.0967676118467</v>
      </c>
    </row>
    <row r="328" spans="1:3">
      <c r="A328" s="103">
        <v>327</v>
      </c>
      <c r="B328" s="106">
        <v>1807400.1962459814</v>
      </c>
      <c r="C328" s="100">
        <v>412.40724323150107</v>
      </c>
    </row>
    <row r="329" spans="1:3">
      <c r="A329" s="103">
        <v>328</v>
      </c>
      <c r="B329" s="106">
        <v>4018183.0839322158</v>
      </c>
      <c r="C329" s="100">
        <v>382.99925432167913</v>
      </c>
    </row>
    <row r="330" spans="1:3">
      <c r="A330" s="103">
        <v>329</v>
      </c>
      <c r="B330" s="106">
        <v>12779988.503231984</v>
      </c>
      <c r="C330" s="100">
        <v>318.89942228463451</v>
      </c>
    </row>
    <row r="331" spans="1:3">
      <c r="A331" s="103">
        <v>330</v>
      </c>
      <c r="B331" s="106">
        <v>873204.81138174946</v>
      </c>
      <c r="C331" s="100">
        <v>452.60437369421328</v>
      </c>
    </row>
    <row r="332" spans="1:3">
      <c r="A332" s="103">
        <v>331</v>
      </c>
      <c r="B332" s="106">
        <v>18143844.631109923</v>
      </c>
      <c r="C332" s="100">
        <v>285.8844438474087</v>
      </c>
    </row>
    <row r="333" spans="1:3">
      <c r="A333" s="103">
        <v>332</v>
      </c>
      <c r="B333" s="106">
        <v>15068368.805306749</v>
      </c>
      <c r="C333" s="100">
        <v>304.77010530828039</v>
      </c>
    </row>
    <row r="334" spans="1:3">
      <c r="A334" s="103">
        <v>333</v>
      </c>
      <c r="B334" s="106">
        <v>889124.08528352226</v>
      </c>
      <c r="C334" s="100">
        <v>469.0517560756075</v>
      </c>
    </row>
    <row r="335" spans="1:3">
      <c r="A335" s="103">
        <v>334</v>
      </c>
      <c r="B335" s="106">
        <v>16799651.194476891</v>
      </c>
      <c r="C335" s="100">
        <v>294.12817889271685</v>
      </c>
    </row>
    <row r="336" spans="1:3">
      <c r="A336" s="103">
        <v>335</v>
      </c>
      <c r="B336" s="106">
        <v>7306013.705121316</v>
      </c>
      <c r="C336" s="100">
        <v>355.04086768442806</v>
      </c>
    </row>
    <row r="337" spans="1:3">
      <c r="A337" s="103">
        <v>336</v>
      </c>
      <c r="B337" s="106">
        <v>14886752.608868707</v>
      </c>
      <c r="C337" s="100">
        <v>305.88891388610421</v>
      </c>
    </row>
    <row r="338" spans="1:3">
      <c r="A338" s="103">
        <v>337</v>
      </c>
      <c r="B338" s="106">
        <v>889210.77826033451</v>
      </c>
      <c r="C338" s="100">
        <v>469.07487420275567</v>
      </c>
    </row>
    <row r="339" spans="1:3">
      <c r="A339" s="103">
        <v>338</v>
      </c>
      <c r="B339" s="106">
        <v>1423166.6473049654</v>
      </c>
      <c r="C339" s="100">
        <v>421.58529655569481</v>
      </c>
    </row>
    <row r="340" spans="1:3">
      <c r="A340" s="103">
        <v>339</v>
      </c>
      <c r="B340" s="106">
        <v>1406383.9036457783</v>
      </c>
      <c r="C340" s="100">
        <v>422.05169645187061</v>
      </c>
    </row>
    <row r="341" spans="1:3">
      <c r="A341" s="103">
        <v>340</v>
      </c>
      <c r="B341" s="106">
        <v>15828085.547384718</v>
      </c>
      <c r="C341" s="100">
        <v>300.09566029491634</v>
      </c>
    </row>
    <row r="342" spans="1:3">
      <c r="A342" s="103">
        <v>341</v>
      </c>
      <c r="B342" s="106">
        <v>1514049.9869811281</v>
      </c>
      <c r="C342" s="100">
        <v>419.19758822219336</v>
      </c>
    </row>
    <row r="343" spans="1:3">
      <c r="A343" s="103">
        <v>342</v>
      </c>
      <c r="B343" s="106">
        <v>11937887.911992185</v>
      </c>
      <c r="C343" s="100">
        <v>324.13063270185637</v>
      </c>
    </row>
    <row r="344" spans="1:3">
      <c r="A344" s="103">
        <v>343</v>
      </c>
      <c r="B344" s="106">
        <v>9196583.3047005571</v>
      </c>
      <c r="C344" s="100">
        <v>341.83195209402214</v>
      </c>
    </row>
    <row r="345" spans="1:3">
      <c r="A345" s="103">
        <v>344</v>
      </c>
      <c r="B345" s="106">
        <v>1025150.0240972121</v>
      </c>
      <c r="C345" s="100">
        <v>437.47409968938405</v>
      </c>
    </row>
    <row r="346" spans="1:3">
      <c r="A346" s="103">
        <v>345</v>
      </c>
      <c r="B346" s="106">
        <v>890876.18449578527</v>
      </c>
      <c r="C346" s="100">
        <v>469.5189825322102</v>
      </c>
    </row>
    <row r="347" spans="1:3">
      <c r="A347" s="103">
        <v>346</v>
      </c>
      <c r="B347" s="106">
        <v>1551910.1422592988</v>
      </c>
      <c r="C347" s="100">
        <v>418.23548435337631</v>
      </c>
    </row>
    <row r="348" spans="1:3">
      <c r="A348" s="103">
        <v>347</v>
      </c>
      <c r="B348" s="106">
        <v>1162078.4607059509</v>
      </c>
      <c r="C348" s="100">
        <v>430.54302778306555</v>
      </c>
    </row>
    <row r="349" spans="1:3">
      <c r="A349" s="103">
        <v>348</v>
      </c>
      <c r="B349" s="106">
        <v>864382.87726830656</v>
      </c>
      <c r="C349" s="100">
        <v>456.72106926828673</v>
      </c>
    </row>
    <row r="350" spans="1:3">
      <c r="A350" s="103">
        <v>349</v>
      </c>
      <c r="B350" s="106">
        <v>5115639.6031231983</v>
      </c>
      <c r="C350" s="100">
        <v>372.69275794583035</v>
      </c>
    </row>
    <row r="351" spans="1:3">
      <c r="A351" s="103">
        <v>350</v>
      </c>
      <c r="B351" s="106">
        <v>7834985.6669304352</v>
      </c>
      <c r="C351" s="100">
        <v>351.20114958621616</v>
      </c>
    </row>
    <row r="352" spans="1:3">
      <c r="A352" s="103">
        <v>351</v>
      </c>
      <c r="B352" s="106">
        <v>15696178.949489933</v>
      </c>
      <c r="C352" s="100">
        <v>300.90584761691554</v>
      </c>
    </row>
    <row r="353" spans="1:3">
      <c r="A353" s="103">
        <v>352</v>
      </c>
      <c r="B353" s="106">
        <v>19449189.319772601</v>
      </c>
      <c r="C353" s="100">
        <v>277.91384673766504</v>
      </c>
    </row>
    <row r="354" spans="1:3">
      <c r="A354" s="103">
        <v>353</v>
      </c>
      <c r="B354" s="106">
        <v>993201.77216814505</v>
      </c>
      <c r="C354" s="100">
        <v>439.60926348045899</v>
      </c>
    </row>
    <row r="355" spans="1:3">
      <c r="A355" s="103">
        <v>354</v>
      </c>
      <c r="B355" s="106">
        <v>8108180.3788452782</v>
      </c>
      <c r="C355" s="100">
        <v>349.27724935965483</v>
      </c>
    </row>
    <row r="356" spans="1:3">
      <c r="A356" s="103">
        <v>355</v>
      </c>
      <c r="B356" s="106">
        <v>971330.81459591107</v>
      </c>
      <c r="C356" s="100">
        <v>482.06577628202075</v>
      </c>
    </row>
    <row r="357" spans="1:3">
      <c r="A357" s="103">
        <v>356</v>
      </c>
      <c r="B357" s="106">
        <v>15762812.027061436</v>
      </c>
      <c r="C357" s="100">
        <v>300.49657866800976</v>
      </c>
    </row>
    <row r="358" spans="1:3">
      <c r="A358" s="103">
        <v>357</v>
      </c>
      <c r="B358" s="106">
        <v>14982152.227204127</v>
      </c>
      <c r="C358" s="100">
        <v>305.30122449821852</v>
      </c>
    </row>
    <row r="359" spans="1:3">
      <c r="A359" s="103">
        <v>358</v>
      </c>
      <c r="B359" s="106">
        <v>1017087.2166519708</v>
      </c>
      <c r="C359" s="100">
        <v>487.28540605226783</v>
      </c>
    </row>
    <row r="360" spans="1:3">
      <c r="A360" s="103">
        <v>359</v>
      </c>
      <c r="B360" s="106">
        <v>910428.25035640562</v>
      </c>
      <c r="C360" s="100">
        <v>473.38417113869644</v>
      </c>
    </row>
    <row r="361" spans="1:3">
      <c r="A361" s="103">
        <v>360</v>
      </c>
      <c r="B361" s="106">
        <v>6676787.1410891786</v>
      </c>
      <c r="C361" s="100">
        <v>359.81043137321734</v>
      </c>
    </row>
    <row r="362" spans="1:3">
      <c r="A362" s="103">
        <v>361</v>
      </c>
      <c r="B362" s="106">
        <v>879138.73675524234</v>
      </c>
      <c r="C362" s="100">
        <v>465.83467267213138</v>
      </c>
    </row>
    <row r="363" spans="1:3">
      <c r="A363" s="103">
        <v>362</v>
      </c>
      <c r="B363" s="106">
        <v>8446051.7860733066</v>
      </c>
      <c r="C363" s="100">
        <v>346.92677155413048</v>
      </c>
    </row>
    <row r="364" spans="1:3">
      <c r="A364" s="103">
        <v>363</v>
      </c>
      <c r="B364" s="106">
        <v>4935184.1755604316</v>
      </c>
      <c r="C364" s="100">
        <v>374.31329373191733</v>
      </c>
    </row>
    <row r="365" spans="1:3">
      <c r="A365" s="103">
        <v>364</v>
      </c>
      <c r="B365" s="106">
        <v>2635972.0686902823</v>
      </c>
      <c r="C365" s="100">
        <v>398.93160290919786</v>
      </c>
    </row>
    <row r="366" spans="1:3">
      <c r="A366" s="103">
        <v>365</v>
      </c>
      <c r="B366" s="106">
        <v>1133417.1589920549</v>
      </c>
      <c r="C366" s="100">
        <v>499.71943533454066</v>
      </c>
    </row>
    <row r="367" spans="1:3">
      <c r="A367" s="103">
        <v>366</v>
      </c>
      <c r="B367" s="106">
        <v>5436432.322972592</v>
      </c>
      <c r="C367" s="100">
        <v>369.89188360231549</v>
      </c>
    </row>
    <row r="368" spans="1:3">
      <c r="A368" s="103">
        <v>367</v>
      </c>
      <c r="B368" s="106">
        <v>1803374.4272872431</v>
      </c>
      <c r="C368" s="100">
        <v>412.49012914788449</v>
      </c>
    </row>
    <row r="369" spans="1:3">
      <c r="A369" s="103">
        <v>368</v>
      </c>
      <c r="B369" s="106">
        <v>9902187.8979643695</v>
      </c>
      <c r="C369" s="100">
        <v>337.17065420056258</v>
      </c>
    </row>
    <row r="370" spans="1:3">
      <c r="A370" s="103">
        <v>369</v>
      </c>
      <c r="B370" s="106">
        <v>3268304.2514940663</v>
      </c>
      <c r="C370" s="100">
        <v>391.12470677826775</v>
      </c>
    </row>
    <row r="371" spans="1:3">
      <c r="A371" s="103">
        <v>370</v>
      </c>
      <c r="B371" s="106">
        <v>1005453.4082607048</v>
      </c>
      <c r="C371" s="100">
        <v>438.76373994060037</v>
      </c>
    </row>
    <row r="372" spans="1:3">
      <c r="A372" s="103">
        <v>371</v>
      </c>
      <c r="B372" s="106">
        <v>951919.42707748106</v>
      </c>
      <c r="C372" s="100">
        <v>442.93902093169237</v>
      </c>
    </row>
    <row r="373" spans="1:3">
      <c r="A373" s="103">
        <v>372</v>
      </c>
      <c r="B373" s="106">
        <v>16970970.384843137</v>
      </c>
      <c r="C373" s="100">
        <v>293.07591434897665</v>
      </c>
    </row>
    <row r="374" spans="1:3">
      <c r="A374" s="103">
        <v>373</v>
      </c>
      <c r="B374" s="106">
        <v>3092139.231148337</v>
      </c>
      <c r="C374" s="100">
        <v>393.17158293545782</v>
      </c>
    </row>
    <row r="375" spans="1:3">
      <c r="A375" s="103">
        <v>374</v>
      </c>
      <c r="B375" s="106">
        <v>909396.48554643465</v>
      </c>
      <c r="C375" s="100">
        <v>447.19169695917128</v>
      </c>
    </row>
    <row r="376" spans="1:3">
      <c r="A376" s="103">
        <v>375</v>
      </c>
      <c r="B376" s="106">
        <v>1078993.5491574409</v>
      </c>
      <c r="C376" s="100">
        <v>494.13391684095092</v>
      </c>
    </row>
    <row r="377" spans="1:3">
      <c r="A377" s="103">
        <v>376</v>
      </c>
      <c r="B377" s="106">
        <v>896267.63898028887</v>
      </c>
      <c r="C377" s="100">
        <v>448.73604375996445</v>
      </c>
    </row>
    <row r="378" spans="1:3">
      <c r="A378" s="103">
        <v>377</v>
      </c>
      <c r="B378" s="106">
        <v>4909218.7056409605</v>
      </c>
      <c r="C378" s="100">
        <v>374.54829662737825</v>
      </c>
    </row>
    <row r="379" spans="1:3">
      <c r="A379" s="103">
        <v>378</v>
      </c>
      <c r="B379" s="106">
        <v>863254.70985552226</v>
      </c>
      <c r="C379" s="100">
        <v>457.79551442330495</v>
      </c>
    </row>
    <row r="380" spans="1:3">
      <c r="A380" s="103">
        <v>379</v>
      </c>
      <c r="B380" s="106">
        <v>15560009.126961678</v>
      </c>
      <c r="C380" s="100">
        <v>301.74222021398236</v>
      </c>
    </row>
    <row r="381" spans="1:3">
      <c r="A381" s="103">
        <v>380</v>
      </c>
      <c r="B381" s="106">
        <v>7579459.4800929856</v>
      </c>
      <c r="C381" s="100">
        <v>353.02856687783662</v>
      </c>
    </row>
    <row r="382" spans="1:3">
      <c r="A382" s="103">
        <v>381</v>
      </c>
      <c r="B382" s="106">
        <v>7596914.5315190172</v>
      </c>
      <c r="C382" s="100">
        <v>352.90242394986677</v>
      </c>
    </row>
    <row r="383" spans="1:3">
      <c r="A383" s="103">
        <v>382</v>
      </c>
      <c r="B383" s="106">
        <v>2577825.3963388284</v>
      </c>
      <c r="C383" s="100">
        <v>399.73149515862178</v>
      </c>
    </row>
    <row r="384" spans="1:3">
      <c r="A384" s="103">
        <v>383</v>
      </c>
      <c r="B384" s="106">
        <v>6234456.6077872105</v>
      </c>
      <c r="C384" s="100">
        <v>363.29575883331512</v>
      </c>
    </row>
    <row r="385" spans="1:3">
      <c r="A385" s="103">
        <v>384</v>
      </c>
      <c r="B385" s="106">
        <v>1020271.131750852</v>
      </c>
      <c r="C385" s="100">
        <v>487.63799908647223</v>
      </c>
    </row>
    <row r="386" spans="1:3">
      <c r="A386" s="103">
        <v>385</v>
      </c>
      <c r="B386" s="106">
        <v>946214.08074093214</v>
      </c>
      <c r="C386" s="100">
        <v>443.49714053678196</v>
      </c>
    </row>
    <row r="387" spans="1:3">
      <c r="A387" s="103">
        <v>386</v>
      </c>
      <c r="B387" s="106">
        <v>17523476.824073013</v>
      </c>
      <c r="C387" s="100">
        <v>289.68328235609607</v>
      </c>
    </row>
    <row r="388" spans="1:3">
      <c r="A388" s="103">
        <v>387</v>
      </c>
      <c r="B388" s="106">
        <v>11850367.131850053</v>
      </c>
      <c r="C388" s="100">
        <v>324.67787699712341</v>
      </c>
    </row>
    <row r="389" spans="1:3">
      <c r="A389" s="103">
        <v>388</v>
      </c>
      <c r="B389" s="106">
        <v>13181227.954734271</v>
      </c>
      <c r="C389" s="100">
        <v>316.420340100499</v>
      </c>
    </row>
    <row r="390" spans="1:3">
      <c r="A390" s="103">
        <v>389</v>
      </c>
      <c r="B390" s="106">
        <v>10168066.98974493</v>
      </c>
      <c r="C390" s="100">
        <v>335.42971572812166</v>
      </c>
    </row>
    <row r="391" spans="1:3">
      <c r="A391" s="103">
        <v>390</v>
      </c>
      <c r="B391" s="106">
        <v>2466082.9966333508</v>
      </c>
      <c r="C391" s="100">
        <v>401.31437513991926</v>
      </c>
    </row>
    <row r="392" spans="1:3">
      <c r="A392" s="103">
        <v>391</v>
      </c>
      <c r="B392" s="106">
        <v>9404018.7841334511</v>
      </c>
      <c r="C392" s="100">
        <v>340.45820091127337</v>
      </c>
    </row>
    <row r="393" spans="1:3">
      <c r="A393" s="103">
        <v>392</v>
      </c>
      <c r="B393" s="106">
        <v>1124242.7962386911</v>
      </c>
      <c r="C393" s="100">
        <v>498.80108070457408</v>
      </c>
    </row>
    <row r="394" spans="1:3">
      <c r="A394" s="103">
        <v>393</v>
      </c>
      <c r="B394" s="106">
        <v>1022250.0478281439</v>
      </c>
      <c r="C394" s="100">
        <v>437.65081975453103</v>
      </c>
    </row>
    <row r="395" spans="1:3">
      <c r="A395" s="103">
        <v>394</v>
      </c>
      <c r="B395" s="106">
        <v>1234120.4457747743</v>
      </c>
      <c r="C395" s="100">
        <v>427.63587520301149</v>
      </c>
    </row>
    <row r="396" spans="1:3">
      <c r="A396" s="103">
        <v>395</v>
      </c>
      <c r="B396" s="106">
        <v>18000478.172625929</v>
      </c>
      <c r="C396" s="100">
        <v>286.76209092641346</v>
      </c>
    </row>
    <row r="397" spans="1:3">
      <c r="A397" s="103">
        <v>396</v>
      </c>
      <c r="B397" s="106">
        <v>6809562.180558932</v>
      </c>
      <c r="C397" s="100">
        <v>358.79491969374703</v>
      </c>
    </row>
    <row r="398" spans="1:3">
      <c r="A398" s="103">
        <v>397</v>
      </c>
      <c r="B398" s="106">
        <v>14052537.655455498</v>
      </c>
      <c r="C398" s="100">
        <v>311.03690049147087</v>
      </c>
    </row>
    <row r="399" spans="1:3">
      <c r="A399" s="103">
        <v>398</v>
      </c>
      <c r="B399" s="106">
        <v>8114737.3601054559</v>
      </c>
      <c r="C399" s="100">
        <v>349.23128384083105</v>
      </c>
    </row>
    <row r="400" spans="1:3">
      <c r="A400" s="103">
        <v>399</v>
      </c>
      <c r="B400" s="106">
        <v>3628625.7656560475</v>
      </c>
      <c r="C400" s="100">
        <v>387.09293717103679</v>
      </c>
    </row>
    <row r="401" spans="1:3">
      <c r="A401" s="103">
        <v>400</v>
      </c>
      <c r="B401" s="106">
        <v>16221661.259192439</v>
      </c>
      <c r="C401" s="100">
        <v>297.67826755609281</v>
      </c>
    </row>
    <row r="402" spans="1:3">
      <c r="A402" s="103">
        <v>401</v>
      </c>
      <c r="B402" s="106">
        <v>1514268.106771664</v>
      </c>
      <c r="C402" s="100">
        <v>419.19199110157416</v>
      </c>
    </row>
    <row r="403" spans="1:3">
      <c r="A403" s="103">
        <v>402</v>
      </c>
      <c r="B403" s="106">
        <v>1327722.3546882186</v>
      </c>
      <c r="C403" s="100">
        <v>424.40953084426445</v>
      </c>
    </row>
    <row r="404" spans="1:3">
      <c r="A404" s="103">
        <v>403</v>
      </c>
      <c r="B404" s="106">
        <v>1233142.5387809668</v>
      </c>
      <c r="C404" s="100">
        <v>427.67213426841056</v>
      </c>
    </row>
    <row r="405" spans="1:3">
      <c r="A405" s="103">
        <v>404</v>
      </c>
      <c r="B405" s="106">
        <v>986613.41162603954</v>
      </c>
      <c r="C405" s="100">
        <v>483.90566217848362</v>
      </c>
    </row>
    <row r="406" spans="1:3">
      <c r="A406" s="103">
        <v>405</v>
      </c>
      <c r="B406" s="106">
        <v>15508606.196747486</v>
      </c>
      <c r="C406" s="100">
        <v>302.05811497106129</v>
      </c>
    </row>
    <row r="407" spans="1:3">
      <c r="A407" s="103">
        <v>406</v>
      </c>
      <c r="B407" s="106">
        <v>14969208.257585432</v>
      </c>
      <c r="C407" s="100">
        <v>305.38096311473333</v>
      </c>
    </row>
    <row r="408" spans="1:3">
      <c r="A408" s="103">
        <v>407</v>
      </c>
      <c r="B408" s="106">
        <v>11657246.452076266</v>
      </c>
      <c r="C408" s="100">
        <v>325.88807493210214</v>
      </c>
    </row>
    <row r="409" spans="1:3">
      <c r="A409" s="103">
        <v>408</v>
      </c>
      <c r="B409" s="106">
        <v>2668244.0880312896</v>
      </c>
      <c r="C409" s="100">
        <v>398.49555346532514</v>
      </c>
    </row>
    <row r="410" spans="1:3">
      <c r="A410" s="103">
        <v>409</v>
      </c>
      <c r="B410" s="106">
        <v>944193.5642469154</v>
      </c>
      <c r="C410" s="100">
        <v>478.55778185071318</v>
      </c>
    </row>
    <row r="411" spans="1:3">
      <c r="A411" s="103">
        <v>410</v>
      </c>
      <c r="B411" s="106">
        <v>1027767.8288206813</v>
      </c>
      <c r="C411" s="100">
        <v>488.46819809752901</v>
      </c>
    </row>
    <row r="412" spans="1:3">
      <c r="A412" s="103">
        <v>411</v>
      </c>
      <c r="B412" s="106">
        <v>4727039.5331832748</v>
      </c>
      <c r="C412" s="100">
        <v>376.20594381364339</v>
      </c>
    </row>
    <row r="413" spans="1:3">
      <c r="A413" s="103">
        <v>412</v>
      </c>
      <c r="B413" s="106">
        <v>15996682.058086928</v>
      </c>
      <c r="C413" s="100">
        <v>299.06011880052279</v>
      </c>
    </row>
    <row r="414" spans="1:3">
      <c r="A414" s="103">
        <v>413</v>
      </c>
      <c r="B414" s="106">
        <v>1689357.9750340697</v>
      </c>
      <c r="C414" s="100">
        <v>414.97388832921808</v>
      </c>
    </row>
    <row r="415" spans="1:3">
      <c r="A415" s="103">
        <v>414</v>
      </c>
      <c r="B415" s="106">
        <v>5004896.7316297796</v>
      </c>
      <c r="C415" s="100">
        <v>373.68508989116413</v>
      </c>
    </row>
    <row r="416" spans="1:3">
      <c r="A416" s="103">
        <v>415</v>
      </c>
      <c r="B416" s="106">
        <v>4494685.5028920257</v>
      </c>
      <c r="C416" s="100">
        <v>378.36938112618839</v>
      </c>
    </row>
    <row r="417" spans="1:3">
      <c r="A417" s="103">
        <v>416</v>
      </c>
      <c r="B417" s="106">
        <v>868177.26565959258</v>
      </c>
      <c r="C417" s="100">
        <v>454.25011658726731</v>
      </c>
    </row>
    <row r="418" spans="1:3">
      <c r="A418" s="103">
        <v>417</v>
      </c>
      <c r="B418" s="106">
        <v>9376052.7978435326</v>
      </c>
      <c r="C418" s="100">
        <v>340.64305110817918</v>
      </c>
    </row>
    <row r="419" spans="1:3">
      <c r="A419" s="103">
        <v>418</v>
      </c>
      <c r="B419" s="106">
        <v>7167074.1293202834</v>
      </c>
      <c r="C419" s="100">
        <v>356.07529616685366</v>
      </c>
    </row>
    <row r="420" spans="1:3">
      <c r="A420" s="103">
        <v>419</v>
      </c>
      <c r="B420" s="106">
        <v>19386180.837635532</v>
      </c>
      <c r="C420" s="100">
        <v>278.29858437054725</v>
      </c>
    </row>
    <row r="421" spans="1:3">
      <c r="A421" s="103">
        <v>420</v>
      </c>
      <c r="B421" s="106">
        <v>17472859.015537065</v>
      </c>
      <c r="C421" s="100">
        <v>289.99326954781696</v>
      </c>
    </row>
    <row r="422" spans="1:3">
      <c r="A422" s="103">
        <v>421</v>
      </c>
      <c r="B422" s="106">
        <v>876445.70059793559</v>
      </c>
      <c r="C422" s="100">
        <v>451.82296511289803</v>
      </c>
    </row>
    <row r="423" spans="1:3">
      <c r="A423" s="103">
        <v>422</v>
      </c>
      <c r="B423" s="106">
        <v>8491137.4940560088</v>
      </c>
      <c r="C423" s="100">
        <v>346.61594281933083</v>
      </c>
    </row>
    <row r="424" spans="1:3">
      <c r="A424" s="103">
        <v>423</v>
      </c>
      <c r="B424" s="106">
        <v>1450704.7679260862</v>
      </c>
      <c r="C424" s="100">
        <v>420.83333936279331</v>
      </c>
    </row>
    <row r="425" spans="1:3">
      <c r="A425" s="103">
        <v>424</v>
      </c>
      <c r="B425" s="106">
        <v>13108671.852259256</v>
      </c>
      <c r="C425" s="100">
        <v>316.86863236169734</v>
      </c>
    </row>
    <row r="426" spans="1:3">
      <c r="A426" s="103">
        <v>425</v>
      </c>
      <c r="B426" s="106">
        <v>868988.16087960463</v>
      </c>
      <c r="C426" s="100">
        <v>462.02950687428449</v>
      </c>
    </row>
    <row r="427" spans="1:3">
      <c r="A427" s="103">
        <v>426</v>
      </c>
      <c r="B427" s="106">
        <v>13217179.486654591</v>
      </c>
      <c r="C427" s="100">
        <v>316.19821138922043</v>
      </c>
    </row>
    <row r="428" spans="1:3">
      <c r="A428" s="103">
        <v>427</v>
      </c>
      <c r="B428" s="106">
        <v>1097243.3870556662</v>
      </c>
      <c r="C428" s="100">
        <v>433.51588212070794</v>
      </c>
    </row>
    <row r="429" spans="1:3">
      <c r="A429" s="103">
        <v>428</v>
      </c>
      <c r="B429" s="106">
        <v>9026735.6190110911</v>
      </c>
      <c r="C429" s="100">
        <v>342.96124779477776</v>
      </c>
    </row>
    <row r="430" spans="1:3">
      <c r="A430" s="103">
        <v>429</v>
      </c>
      <c r="B430" s="106">
        <v>1128333.7801456116</v>
      </c>
      <c r="C430" s="100">
        <v>432.0266958912959</v>
      </c>
    </row>
    <row r="431" spans="1:3">
      <c r="A431" s="103">
        <v>430</v>
      </c>
      <c r="B431" s="106">
        <v>1237390.5071953067</v>
      </c>
      <c r="C431" s="100">
        <v>427.51462709694852</v>
      </c>
    </row>
    <row r="432" spans="1:3">
      <c r="A432" s="103">
        <v>431</v>
      </c>
      <c r="B432" s="106">
        <v>19492772.715076923</v>
      </c>
      <c r="C432" s="100">
        <v>277.64772110229717</v>
      </c>
    </row>
    <row r="433" spans="1:3">
      <c r="A433" s="103">
        <v>432</v>
      </c>
      <c r="B433" s="106">
        <v>1112188.5911155636</v>
      </c>
      <c r="C433" s="100">
        <v>497.59445356512185</v>
      </c>
    </row>
    <row r="434" spans="1:3">
      <c r="A434" s="103">
        <v>433</v>
      </c>
      <c r="B434" s="106">
        <v>974658.7943223319</v>
      </c>
      <c r="C434" s="100">
        <v>440.95204772192614</v>
      </c>
    </row>
    <row r="435" spans="1:3">
      <c r="A435" s="103">
        <v>434</v>
      </c>
      <c r="B435" s="106">
        <v>2331400.5053243395</v>
      </c>
      <c r="C435" s="100">
        <v>403.32214709945123</v>
      </c>
    </row>
    <row r="436" spans="1:3">
      <c r="A436" s="103">
        <v>435</v>
      </c>
      <c r="B436" s="106">
        <v>8329339.4674590845</v>
      </c>
      <c r="C436" s="100">
        <v>347.73383504559001</v>
      </c>
    </row>
    <row r="437" spans="1:3">
      <c r="A437" s="103">
        <v>436</v>
      </c>
      <c r="B437" s="106">
        <v>889210.34128721396</v>
      </c>
      <c r="C437" s="100">
        <v>449.66936333508664</v>
      </c>
    </row>
    <row r="438" spans="1:3">
      <c r="A438" s="103">
        <v>437</v>
      </c>
      <c r="B438" s="106">
        <v>868970.48272523354</v>
      </c>
      <c r="C438" s="100">
        <v>453.90219436860747</v>
      </c>
    </row>
    <row r="439" spans="1:3">
      <c r="A439" s="103">
        <v>438</v>
      </c>
      <c r="B439" s="106">
        <v>7170212.3348281058</v>
      </c>
      <c r="C439" s="100">
        <v>356.05153808139801</v>
      </c>
    </row>
    <row r="440" spans="1:3">
      <c r="A440" s="103">
        <v>439</v>
      </c>
      <c r="B440" s="106">
        <v>879285.04732071841</v>
      </c>
      <c r="C440" s="100">
        <v>465.88711373502719</v>
      </c>
    </row>
    <row r="441" spans="1:3">
      <c r="A441" s="103">
        <v>440</v>
      </c>
      <c r="B441" s="106">
        <v>1110771.4664085908</v>
      </c>
      <c r="C441" s="100">
        <v>432.85471634094358</v>
      </c>
    </row>
    <row r="442" spans="1:3">
      <c r="A442" s="103">
        <v>441</v>
      </c>
      <c r="B442" s="106">
        <v>12838252.912008518</v>
      </c>
      <c r="C442" s="100">
        <v>318.53943211610402</v>
      </c>
    </row>
    <row r="443" spans="1:3">
      <c r="A443" s="103">
        <v>442</v>
      </c>
      <c r="B443" s="106">
        <v>1479722.3310444665</v>
      </c>
      <c r="C443" s="100">
        <v>420.079440606795</v>
      </c>
    </row>
    <row r="444" spans="1:3">
      <c r="A444" s="103">
        <v>443</v>
      </c>
      <c r="B444" s="106">
        <v>998307.35342120146</v>
      </c>
      <c r="C444" s="100">
        <v>485.20568697909158</v>
      </c>
    </row>
    <row r="445" spans="1:3">
      <c r="A445" s="103">
        <v>444</v>
      </c>
      <c r="B445" s="106">
        <v>1273269.1388089308</v>
      </c>
      <c r="C445" s="100">
        <v>426.22565509296288</v>
      </c>
    </row>
    <row r="446" spans="1:3">
      <c r="A446" s="103">
        <v>445</v>
      </c>
      <c r="B446" s="106">
        <v>2888342.8638613308</v>
      </c>
      <c r="C446" s="100">
        <v>395.63876051206086</v>
      </c>
    </row>
    <row r="447" spans="1:3">
      <c r="A447" s="103">
        <v>446</v>
      </c>
      <c r="B447" s="106">
        <v>14488355.765474653</v>
      </c>
      <c r="C447" s="100">
        <v>308.34417197729653</v>
      </c>
    </row>
    <row r="448" spans="1:3">
      <c r="A448" s="103">
        <v>447</v>
      </c>
      <c r="B448" s="106">
        <v>1140816.7164932664</v>
      </c>
      <c r="C448" s="100">
        <v>500.4390369143519</v>
      </c>
    </row>
    <row r="449" spans="1:3">
      <c r="A449" s="103">
        <v>448</v>
      </c>
      <c r="B449" s="106">
        <v>12935623.380331149</v>
      </c>
      <c r="C449" s="100">
        <v>317.93782279684109</v>
      </c>
    </row>
    <row r="450" spans="1:3">
      <c r="A450" s="103">
        <v>449</v>
      </c>
      <c r="B450" s="106">
        <v>4750440.4641945604</v>
      </c>
      <c r="C450" s="100">
        <v>375.98963308613264</v>
      </c>
    </row>
    <row r="451" spans="1:3">
      <c r="A451" s="103">
        <v>450</v>
      </c>
      <c r="B451" s="106">
        <v>18249281.806866955</v>
      </c>
      <c r="C451" s="100">
        <v>285.24063133133603</v>
      </c>
    </row>
    <row r="452" spans="1:3">
      <c r="A452" s="103">
        <v>451</v>
      </c>
      <c r="B452" s="106">
        <v>951840.12984675053</v>
      </c>
      <c r="C452" s="100">
        <v>442.94646668105685</v>
      </c>
    </row>
    <row r="453" spans="1:3">
      <c r="A453" s="103">
        <v>452</v>
      </c>
      <c r="B453" s="106">
        <v>894161.88516579359</v>
      </c>
      <c r="C453" s="100">
        <v>448.9912866465707</v>
      </c>
    </row>
    <row r="454" spans="1:3">
      <c r="A454" s="103">
        <v>453</v>
      </c>
      <c r="B454" s="106">
        <v>18671737.898730773</v>
      </c>
      <c r="C454" s="100">
        <v>282.66106186279143</v>
      </c>
    </row>
    <row r="455" spans="1:3">
      <c r="A455" s="103">
        <v>454</v>
      </c>
      <c r="B455" s="106">
        <v>11128882.865301551</v>
      </c>
      <c r="C455" s="100">
        <v>329.22621543902261</v>
      </c>
    </row>
    <row r="456" spans="1:3">
      <c r="A456" s="103">
        <v>455</v>
      </c>
      <c r="B456" s="106">
        <v>1464468.7542483194</v>
      </c>
      <c r="C456" s="100">
        <v>420.47574034169116</v>
      </c>
    </row>
    <row r="457" spans="1:3">
      <c r="A457" s="103">
        <v>456</v>
      </c>
      <c r="B457" s="106">
        <v>922281.63357346505</v>
      </c>
      <c r="C457" s="100">
        <v>475.47471491595485</v>
      </c>
    </row>
    <row r="458" spans="1:3">
      <c r="A458" s="103">
        <v>457</v>
      </c>
      <c r="B458" s="106">
        <v>1034922.8756741801</v>
      </c>
      <c r="C458" s="100">
        <v>436.88200854504578</v>
      </c>
    </row>
    <row r="459" spans="1:3">
      <c r="A459" s="103">
        <v>458</v>
      </c>
      <c r="B459" s="106">
        <v>10532686.977880243</v>
      </c>
      <c r="C459" s="100">
        <v>333.06312979062233</v>
      </c>
    </row>
    <row r="460" spans="1:3">
      <c r="A460" s="103">
        <v>459</v>
      </c>
      <c r="B460" s="106">
        <v>1051363.1408420573</v>
      </c>
      <c r="C460" s="100">
        <v>491.08118946202154</v>
      </c>
    </row>
    <row r="461" spans="1:3">
      <c r="A461" s="103">
        <v>460</v>
      </c>
      <c r="B461" s="106">
        <v>935945.31307199632</v>
      </c>
      <c r="C461" s="100">
        <v>477.47105574070991</v>
      </c>
    </row>
    <row r="462" spans="1:3">
      <c r="A462" s="103">
        <v>461</v>
      </c>
      <c r="B462" s="106">
        <v>10077874.794717107</v>
      </c>
      <c r="C462" s="100">
        <v>336.01671727607805</v>
      </c>
    </row>
    <row r="463" spans="1:3">
      <c r="A463" s="103">
        <v>462</v>
      </c>
      <c r="B463" s="106">
        <v>1304042.1178030323</v>
      </c>
      <c r="C463" s="100">
        <v>425.18384864981465</v>
      </c>
    </row>
    <row r="464" spans="1:3">
      <c r="A464" s="103">
        <v>463</v>
      </c>
      <c r="B464" s="106">
        <v>1271030.2328487043</v>
      </c>
      <c r="C464" s="100">
        <v>426.30446206093973</v>
      </c>
    </row>
    <row r="465" spans="1:3">
      <c r="A465" s="103">
        <v>464</v>
      </c>
      <c r="B465" s="106">
        <v>1012656.6070858046</v>
      </c>
      <c r="C465" s="100">
        <v>438.26662476978572</v>
      </c>
    </row>
    <row r="466" spans="1:3">
      <c r="A466" s="103">
        <v>465</v>
      </c>
      <c r="B466" s="106">
        <v>10816738.537030477</v>
      </c>
      <c r="C466" s="100">
        <v>331.22639161312321</v>
      </c>
    </row>
    <row r="467" spans="1:3">
      <c r="A467" s="103">
        <v>466</v>
      </c>
      <c r="B467" s="106">
        <v>2155619.4037953196</v>
      </c>
      <c r="C467" s="100">
        <v>406.10996526671107</v>
      </c>
    </row>
    <row r="468" spans="1:3">
      <c r="A468" s="103">
        <v>467</v>
      </c>
      <c r="B468" s="106">
        <v>15092219.007529387</v>
      </c>
      <c r="C468" s="100">
        <v>304.62318112776762</v>
      </c>
    </row>
    <row r="469" spans="1:3">
      <c r="A469" s="103">
        <v>468</v>
      </c>
      <c r="B469" s="106">
        <v>6683379.6990335444</v>
      </c>
      <c r="C469" s="100">
        <v>359.75997168745846</v>
      </c>
    </row>
    <row r="470" spans="1:3">
      <c r="A470" s="103">
        <v>469</v>
      </c>
      <c r="B470" s="106">
        <v>11253128.611266445</v>
      </c>
      <c r="C470" s="100">
        <v>328.43681450348197</v>
      </c>
    </row>
    <row r="471" spans="1:3">
      <c r="A471" s="103">
        <v>470</v>
      </c>
      <c r="B471" s="106">
        <v>6442185.3726745592</v>
      </c>
      <c r="C471" s="100">
        <v>361.64470600459941</v>
      </c>
    </row>
    <row r="472" spans="1:3">
      <c r="A472" s="103">
        <v>471</v>
      </c>
      <c r="B472" s="106">
        <v>6091814.9294232577</v>
      </c>
      <c r="C472" s="100">
        <v>364.44674469923916</v>
      </c>
    </row>
    <row r="473" spans="1:3">
      <c r="A473" s="103">
        <v>472</v>
      </c>
      <c r="B473" s="106">
        <v>5124289.2832087632</v>
      </c>
      <c r="C473" s="100">
        <v>372.61548036086162</v>
      </c>
    </row>
    <row r="474" spans="1:3">
      <c r="A474" s="103">
        <v>473</v>
      </c>
      <c r="B474" s="106">
        <v>12953374.533899263</v>
      </c>
      <c r="C474" s="100">
        <v>317.82814622243313</v>
      </c>
    </row>
    <row r="475" spans="1:3">
      <c r="A475" s="103">
        <v>474</v>
      </c>
      <c r="B475" s="106">
        <v>1591674.794284822</v>
      </c>
      <c r="C475" s="100">
        <v>417.24586007708956</v>
      </c>
    </row>
    <row r="476" spans="1:3">
      <c r="A476" s="103">
        <v>475</v>
      </c>
      <c r="B476" s="106">
        <v>908407.8369215877</v>
      </c>
      <c r="C476" s="100">
        <v>447.30494422433196</v>
      </c>
    </row>
    <row r="477" spans="1:3">
      <c r="A477" s="103">
        <v>476</v>
      </c>
      <c r="B477" s="106">
        <v>14747177.700534599</v>
      </c>
      <c r="C477" s="100">
        <v>306.74873590504228</v>
      </c>
    </row>
    <row r="478" spans="1:3">
      <c r="A478" s="103">
        <v>477</v>
      </c>
      <c r="B478" s="106">
        <v>13134900.281613069</v>
      </c>
      <c r="C478" s="100">
        <v>316.70657842685773</v>
      </c>
    </row>
    <row r="479" spans="1:3">
      <c r="A479" s="103">
        <v>478</v>
      </c>
      <c r="B479" s="106">
        <v>12177893.259400563</v>
      </c>
      <c r="C479" s="100">
        <v>322.63811759959816</v>
      </c>
    </row>
    <row r="480" spans="1:3">
      <c r="A480" s="103">
        <v>479</v>
      </c>
      <c r="B480" s="106">
        <v>17967086.326144461</v>
      </c>
      <c r="C480" s="100">
        <v>286.96658505637504</v>
      </c>
    </row>
    <row r="481" spans="1:3">
      <c r="A481" s="103">
        <v>480</v>
      </c>
      <c r="B481" s="106">
        <v>2154753.7510709567</v>
      </c>
      <c r="C481" s="100">
        <v>406.12425704026793</v>
      </c>
    </row>
    <row r="482" spans="1:3">
      <c r="A482" s="103">
        <v>481</v>
      </c>
      <c r="B482" s="106">
        <v>19177738.506299295</v>
      </c>
      <c r="C482" s="100">
        <v>279.57135918483669</v>
      </c>
    </row>
    <row r="483" spans="1:3">
      <c r="A483" s="103">
        <v>482</v>
      </c>
      <c r="B483" s="106">
        <v>876630.16054290603</v>
      </c>
      <c r="C483" s="100">
        <v>464.93554141322875</v>
      </c>
    </row>
    <row r="484" spans="1:3">
      <c r="A484" s="103">
        <v>483</v>
      </c>
      <c r="B484" s="106">
        <v>5769599.9809773127</v>
      </c>
      <c r="C484" s="100">
        <v>367.0841870182586</v>
      </c>
    </row>
    <row r="485" spans="1:3">
      <c r="A485" s="103">
        <v>484</v>
      </c>
      <c r="B485" s="106">
        <v>10778905.076210734</v>
      </c>
      <c r="C485" s="100">
        <v>331.47103086834358</v>
      </c>
    </row>
    <row r="486" spans="1:3">
      <c r="A486" s="103">
        <v>485</v>
      </c>
      <c r="B486" s="106">
        <v>18175082.06136271</v>
      </c>
      <c r="C486" s="100">
        <v>285.69370421101047</v>
      </c>
    </row>
    <row r="487" spans="1:3">
      <c r="A487" s="103">
        <v>486</v>
      </c>
      <c r="B487" s="106">
        <v>2726031.2221662253</v>
      </c>
      <c r="C487" s="100">
        <v>397.72196467580369</v>
      </c>
    </row>
    <row r="488" spans="1:3">
      <c r="A488" s="103">
        <v>487</v>
      </c>
      <c r="B488" s="106">
        <v>16744684.302274926</v>
      </c>
      <c r="C488" s="100">
        <v>294.4657926277564</v>
      </c>
    </row>
    <row r="489" spans="1:3">
      <c r="A489" s="103">
        <v>488</v>
      </c>
      <c r="B489" s="106">
        <v>1837279.6944715648</v>
      </c>
      <c r="C489" s="100">
        <v>411.80185021637095</v>
      </c>
    </row>
    <row r="490" spans="1:3">
      <c r="A490" s="103">
        <v>489</v>
      </c>
      <c r="B490" s="106">
        <v>14289987.505302215</v>
      </c>
      <c r="C490" s="100">
        <v>309.56980225330676</v>
      </c>
    </row>
    <row r="491" spans="1:3">
      <c r="A491" s="103">
        <v>490</v>
      </c>
      <c r="B491" s="106">
        <v>1138266.0017641138</v>
      </c>
      <c r="C491" s="100">
        <v>500.19541564127218</v>
      </c>
    </row>
    <row r="492" spans="1:3">
      <c r="A492" s="103">
        <v>491</v>
      </c>
      <c r="B492" s="106">
        <v>1491563.9601637728</v>
      </c>
      <c r="C492" s="100">
        <v>419.77459686518392</v>
      </c>
    </row>
    <row r="493" spans="1:3">
      <c r="A493" s="103">
        <v>492</v>
      </c>
      <c r="B493" s="106">
        <v>995942.01835778018</v>
      </c>
      <c r="C493" s="100">
        <v>439.42015056191951</v>
      </c>
    </row>
    <row r="494" spans="1:3">
      <c r="A494" s="103">
        <v>493</v>
      </c>
      <c r="B494" s="106">
        <v>1482928.7829856493</v>
      </c>
      <c r="C494" s="100">
        <v>419.99618211481544</v>
      </c>
    </row>
    <row r="495" spans="1:3">
      <c r="A495" s="103">
        <v>494</v>
      </c>
      <c r="B495" s="106">
        <v>8312736.1194335278</v>
      </c>
      <c r="C495" s="100">
        <v>347.84868147310272</v>
      </c>
    </row>
    <row r="496" spans="1:3">
      <c r="A496" s="103">
        <v>495</v>
      </c>
      <c r="B496" s="106">
        <v>11143632.616324803</v>
      </c>
      <c r="C496" s="100">
        <v>329.13229789032243</v>
      </c>
    </row>
    <row r="497" spans="1:3">
      <c r="A497" s="103">
        <v>496</v>
      </c>
      <c r="B497" s="106">
        <v>1767845.1198213676</v>
      </c>
      <c r="C497" s="100">
        <v>413.2356069200838</v>
      </c>
    </row>
    <row r="498" spans="1:3">
      <c r="A498" s="103">
        <v>497</v>
      </c>
      <c r="B498" s="106">
        <v>1055193.0756328129</v>
      </c>
      <c r="C498" s="100">
        <v>435.69898735950653</v>
      </c>
    </row>
    <row r="499" spans="1:3">
      <c r="A499" s="103">
        <v>498</v>
      </c>
      <c r="B499" s="106">
        <v>4540305.7594218478</v>
      </c>
      <c r="C499" s="100">
        <v>377.94188593837521</v>
      </c>
    </row>
    <row r="500" spans="1:3">
      <c r="A500" s="103">
        <v>499</v>
      </c>
      <c r="B500" s="106">
        <v>9309100.2633389849</v>
      </c>
      <c r="C500" s="100">
        <v>341.08586789112809</v>
      </c>
    </row>
    <row r="501" spans="1:3">
      <c r="A501" s="103">
        <v>500</v>
      </c>
      <c r="B501" s="106">
        <v>1002932.6573468482</v>
      </c>
      <c r="C501" s="100">
        <v>485.71790225325054</v>
      </c>
    </row>
    <row r="502" spans="1:3">
      <c r="A502" s="103">
        <v>501</v>
      </c>
      <c r="B502" s="106">
        <v>15516250.172452012</v>
      </c>
      <c r="C502" s="100">
        <v>302.0110258581168</v>
      </c>
    </row>
    <row r="503" spans="1:3">
      <c r="A503" s="103">
        <v>502</v>
      </c>
      <c r="B503" s="106">
        <v>1424470.3969290599</v>
      </c>
      <c r="C503" s="100">
        <v>421.54917160074655</v>
      </c>
    </row>
    <row r="504" spans="1:3">
      <c r="A504" s="103">
        <v>503</v>
      </c>
      <c r="B504" s="106">
        <v>876489.1488918839</v>
      </c>
      <c r="C504" s="100">
        <v>451.81407998121068</v>
      </c>
    </row>
    <row r="505" spans="1:3">
      <c r="A505" s="103">
        <v>504</v>
      </c>
      <c r="B505" s="106">
        <v>5472958.5787612256</v>
      </c>
      <c r="C505" s="100">
        <v>369.58025271938192</v>
      </c>
    </row>
    <row r="506" spans="1:3">
      <c r="A506" s="103">
        <v>505</v>
      </c>
      <c r="B506" s="106">
        <v>4459005.573017654</v>
      </c>
      <c r="C506" s="100">
        <v>378.70393274245038</v>
      </c>
    </row>
    <row r="507" spans="1:3">
      <c r="A507" s="103">
        <v>506</v>
      </c>
      <c r="B507" s="106">
        <v>18398624.139812507</v>
      </c>
      <c r="C507" s="100">
        <v>284.32872846179117</v>
      </c>
    </row>
    <row r="508" spans="1:3">
      <c r="A508" s="103">
        <v>507</v>
      </c>
      <c r="B508" s="106">
        <v>4866405.6025185362</v>
      </c>
      <c r="C508" s="100">
        <v>374.93578059083586</v>
      </c>
    </row>
    <row r="509" spans="1:3">
      <c r="A509" s="103">
        <v>508</v>
      </c>
      <c r="B509" s="106">
        <v>19500501.898130529</v>
      </c>
      <c r="C509" s="100">
        <v>277.60052574872998</v>
      </c>
    </row>
    <row r="510" spans="1:3">
      <c r="A510" s="103">
        <v>509</v>
      </c>
      <c r="B510" s="106">
        <v>13040173.916016389</v>
      </c>
      <c r="C510" s="100">
        <v>317.29185099773662</v>
      </c>
    </row>
    <row r="511" spans="1:3">
      <c r="A511" s="103">
        <v>510</v>
      </c>
      <c r="B511" s="106">
        <v>12687103.271569589</v>
      </c>
      <c r="C511" s="100">
        <v>319.47472720103093</v>
      </c>
    </row>
    <row r="512" spans="1:3">
      <c r="A512" s="103">
        <v>511</v>
      </c>
      <c r="B512" s="106">
        <v>14437030.303407572</v>
      </c>
      <c r="C512" s="100">
        <v>308.66128944450116</v>
      </c>
    </row>
    <row r="513" spans="1:3">
      <c r="A513" s="103">
        <v>512</v>
      </c>
      <c r="B513" s="106">
        <v>12480977.815611657</v>
      </c>
      <c r="C513" s="100">
        <v>320.75431775988744</v>
      </c>
    </row>
    <row r="514" spans="1:3">
      <c r="A514" s="103">
        <v>513</v>
      </c>
      <c r="B514" s="106">
        <v>906031.63793334528</v>
      </c>
      <c r="C514" s="100">
        <v>447.5771319663977</v>
      </c>
    </row>
    <row r="515" spans="1:3">
      <c r="A515" s="103">
        <v>514</v>
      </c>
      <c r="B515" s="106">
        <v>936738.21136239031</v>
      </c>
      <c r="C515" s="100">
        <v>444.42888777164228</v>
      </c>
    </row>
    <row r="516" spans="1:3">
      <c r="A516" s="103">
        <v>515</v>
      </c>
      <c r="B516" s="106">
        <v>3143406.0417425237</v>
      </c>
      <c r="C516" s="100">
        <v>392.57025556246299</v>
      </c>
    </row>
    <row r="517" spans="1:3">
      <c r="A517" s="103">
        <v>516</v>
      </c>
      <c r="B517" s="106">
        <v>6766916.1823692564</v>
      </c>
      <c r="C517" s="100">
        <v>359.12058031098945</v>
      </c>
    </row>
    <row r="518" spans="1:3">
      <c r="A518" s="103">
        <v>517</v>
      </c>
      <c r="B518" s="106">
        <v>918329.48384051246</v>
      </c>
      <c r="C518" s="100">
        <v>474.77768674435919</v>
      </c>
    </row>
    <row r="519" spans="1:3">
      <c r="A519" s="103">
        <v>518</v>
      </c>
      <c r="B519" s="106">
        <v>12643789.338251298</v>
      </c>
      <c r="C519" s="100">
        <v>319.74314099119192</v>
      </c>
    </row>
    <row r="520" spans="1:3">
      <c r="A520" s="103">
        <v>519</v>
      </c>
      <c r="B520" s="106">
        <v>8434915.686373055</v>
      </c>
      <c r="C520" s="100">
        <v>347.00355754047797</v>
      </c>
    </row>
    <row r="521" spans="1:3">
      <c r="A521" s="103">
        <v>520</v>
      </c>
      <c r="B521" s="106">
        <v>990776.05909884896</v>
      </c>
      <c r="C521" s="100">
        <v>484.37165660009333</v>
      </c>
    </row>
    <row r="522" spans="1:3">
      <c r="A522" s="103">
        <v>521</v>
      </c>
      <c r="B522" s="106">
        <v>1193893.4402335938</v>
      </c>
      <c r="C522" s="100">
        <v>429.22235615468691</v>
      </c>
    </row>
    <row r="523" spans="1:3">
      <c r="A523" s="103">
        <v>522</v>
      </c>
      <c r="B523" s="106">
        <v>1378170.3784745247</v>
      </c>
      <c r="C523" s="100">
        <v>422.85481416241026</v>
      </c>
    </row>
    <row r="524" spans="1:3">
      <c r="A524" s="103">
        <v>523</v>
      </c>
      <c r="B524" s="106">
        <v>2085878.0868830422</v>
      </c>
      <c r="C524" s="100">
        <v>407.26559156378062</v>
      </c>
    </row>
    <row r="525" spans="1:3">
      <c r="A525" s="103">
        <v>524</v>
      </c>
      <c r="B525" s="106">
        <v>13644580.50354466</v>
      </c>
      <c r="C525" s="100">
        <v>313.55748839329812</v>
      </c>
    </row>
    <row r="526" spans="1:3">
      <c r="A526" s="103">
        <v>525</v>
      </c>
      <c r="B526" s="106">
        <v>2370628.7926373682</v>
      </c>
      <c r="C526" s="100">
        <v>402.72341277297744</v>
      </c>
    </row>
    <row r="527" spans="1:3">
      <c r="A527" s="103">
        <v>526</v>
      </c>
      <c r="B527" s="106">
        <v>3665816.1338697313</v>
      </c>
      <c r="C527" s="100">
        <v>386.69043315141016</v>
      </c>
    </row>
    <row r="528" spans="1:3">
      <c r="A528" s="103">
        <v>527</v>
      </c>
      <c r="B528" s="106">
        <v>18465151.103250217</v>
      </c>
      <c r="C528" s="100">
        <v>283.92250654423725</v>
      </c>
    </row>
    <row r="529" spans="1:3">
      <c r="A529" s="103">
        <v>528</v>
      </c>
      <c r="B529" s="106">
        <v>5752256.3336734232</v>
      </c>
      <c r="C529" s="100">
        <v>367.22860909589969</v>
      </c>
    </row>
    <row r="530" spans="1:3">
      <c r="A530" s="103">
        <v>529</v>
      </c>
      <c r="B530" s="106">
        <v>10169836.674687751</v>
      </c>
      <c r="C530" s="100">
        <v>335.41820108863442</v>
      </c>
    </row>
    <row r="531" spans="1:3">
      <c r="A531" s="103">
        <v>530</v>
      </c>
      <c r="B531" s="106">
        <v>18555076.017098043</v>
      </c>
      <c r="C531" s="100">
        <v>283.37341382977246</v>
      </c>
    </row>
    <row r="532" spans="1:3">
      <c r="A532" s="103">
        <v>531</v>
      </c>
      <c r="B532" s="106">
        <v>4919334.664395798</v>
      </c>
      <c r="C532" s="100">
        <v>374.45674120376668</v>
      </c>
    </row>
    <row r="533" spans="1:3">
      <c r="A533" s="103">
        <v>532</v>
      </c>
      <c r="B533" s="106">
        <v>1701971.0953233091</v>
      </c>
      <c r="C533" s="100">
        <v>414.6919048664588</v>
      </c>
    </row>
    <row r="534" spans="1:3">
      <c r="A534" s="103">
        <v>533</v>
      </c>
      <c r="B534" s="106">
        <v>1460498.3693905897</v>
      </c>
      <c r="C534" s="100">
        <v>420.57889401427417</v>
      </c>
    </row>
    <row r="535" spans="1:3">
      <c r="A535" s="103">
        <v>534</v>
      </c>
      <c r="B535" s="106">
        <v>1229027.3834004588</v>
      </c>
      <c r="C535" s="100">
        <v>427.82471696698326</v>
      </c>
    </row>
    <row r="536" spans="1:3">
      <c r="A536" s="103">
        <v>535</v>
      </c>
      <c r="B536" s="106">
        <v>955748.5726332058</v>
      </c>
      <c r="C536" s="100">
        <v>480.08018084758902</v>
      </c>
    </row>
    <row r="537" spans="1:3">
      <c r="A537" s="103">
        <v>536</v>
      </c>
      <c r="B537" s="106">
        <v>864414.75844471902</v>
      </c>
      <c r="C537" s="100">
        <v>456.69070624312883</v>
      </c>
    </row>
    <row r="538" spans="1:3">
      <c r="A538" s="103">
        <v>537</v>
      </c>
      <c r="B538" s="106">
        <v>1922418.172305539</v>
      </c>
      <c r="C538" s="100">
        <v>410.16301432585487</v>
      </c>
    </row>
    <row r="539" spans="1:3">
      <c r="A539" s="103">
        <v>538</v>
      </c>
      <c r="B539" s="106">
        <v>996305.99016215175</v>
      </c>
      <c r="C539" s="100">
        <v>484.98405206668377</v>
      </c>
    </row>
    <row r="540" spans="1:3">
      <c r="A540" s="103">
        <v>539</v>
      </c>
      <c r="B540" s="106">
        <v>6751344.9899463104</v>
      </c>
      <c r="C540" s="100">
        <v>359.23976280178863</v>
      </c>
    </row>
    <row r="541" spans="1:3">
      <c r="A541" s="103">
        <v>540</v>
      </c>
      <c r="B541" s="106">
        <v>955323.42831358337</v>
      </c>
      <c r="C541" s="100">
        <v>480.02416710323848</v>
      </c>
    </row>
    <row r="542" spans="1:3">
      <c r="A542" s="103">
        <v>541</v>
      </c>
      <c r="B542" s="106">
        <v>3082191.9217346767</v>
      </c>
      <c r="C542" s="100">
        <v>393.28920513498093</v>
      </c>
    </row>
    <row r="543" spans="1:3">
      <c r="A543" s="103">
        <v>542</v>
      </c>
      <c r="B543" s="106">
        <v>11944112.874383103</v>
      </c>
      <c r="C543" s="100">
        <v>324.09170965808056</v>
      </c>
    </row>
    <row r="544" spans="1:3">
      <c r="A544" s="103">
        <v>543</v>
      </c>
      <c r="B544" s="106">
        <v>9699055.081883328</v>
      </c>
      <c r="C544" s="100">
        <v>338.50806344184468</v>
      </c>
    </row>
    <row r="545" spans="1:3">
      <c r="A545" s="103">
        <v>544</v>
      </c>
      <c r="B545" s="106">
        <v>3647635.7575241309</v>
      </c>
      <c r="C545" s="100">
        <v>386.88649026718292</v>
      </c>
    </row>
    <row r="546" spans="1:3">
      <c r="A546" s="103">
        <v>545</v>
      </c>
      <c r="B546" s="106">
        <v>19469184.404900093</v>
      </c>
      <c r="C546" s="100">
        <v>277.79175425963092</v>
      </c>
    </row>
    <row r="547" spans="1:3">
      <c r="A547" s="103">
        <v>546</v>
      </c>
      <c r="B547" s="106">
        <v>1211415.409270965</v>
      </c>
      <c r="C547" s="100">
        <v>428.5143549193229</v>
      </c>
    </row>
    <row r="548" spans="1:3">
      <c r="A548" s="103">
        <v>547</v>
      </c>
      <c r="B548" s="106">
        <v>17608405.479927544</v>
      </c>
      <c r="C548" s="100">
        <v>289.16317300552652</v>
      </c>
    </row>
    <row r="549" spans="1:3">
      <c r="A549" s="103">
        <v>548</v>
      </c>
      <c r="B549" s="106">
        <v>7125406.7688585417</v>
      </c>
      <c r="C549" s="100">
        <v>356.39074291120784</v>
      </c>
    </row>
    <row r="550" spans="1:3">
      <c r="A550" s="103">
        <v>549</v>
      </c>
      <c r="B550" s="106">
        <v>13640811.498953599</v>
      </c>
      <c r="C550" s="100">
        <v>313.5807754157953</v>
      </c>
    </row>
    <row r="551" spans="1:3">
      <c r="A551" s="103">
        <v>550</v>
      </c>
      <c r="B551" s="106">
        <v>963398.39858297643</v>
      </c>
      <c r="C551" s="100">
        <v>441.87771723879393</v>
      </c>
    </row>
    <row r="552" spans="1:3">
      <c r="A552" s="103">
        <v>551</v>
      </c>
      <c r="B552" s="106">
        <v>880269.27093563683</v>
      </c>
      <c r="C552" s="100">
        <v>466.23988205578172</v>
      </c>
    </row>
    <row r="553" spans="1:3">
      <c r="A553" s="103">
        <v>552</v>
      </c>
      <c r="B553" s="106">
        <v>1009940.679578252</v>
      </c>
      <c r="C553" s="100">
        <v>486.4939844494192</v>
      </c>
    </row>
    <row r="554" spans="1:3">
      <c r="A554" s="103">
        <v>553</v>
      </c>
      <c r="B554" s="106">
        <v>1151923.1284202284</v>
      </c>
      <c r="C554" s="100">
        <v>501.49982124357479</v>
      </c>
    </row>
    <row r="555" spans="1:3">
      <c r="A555" s="103">
        <v>554</v>
      </c>
      <c r="B555" s="106">
        <v>16245887.617162127</v>
      </c>
      <c r="C555" s="100">
        <v>297.52946614359013</v>
      </c>
    </row>
    <row r="556" spans="1:3">
      <c r="A556" s="103">
        <v>555</v>
      </c>
      <c r="B556" s="106">
        <v>15399047.953507965</v>
      </c>
      <c r="C556" s="100">
        <v>302.73302560520034</v>
      </c>
    </row>
    <row r="557" spans="1:3">
      <c r="A557" s="103">
        <v>556</v>
      </c>
      <c r="B557" s="106">
        <v>12346909.425887372</v>
      </c>
      <c r="C557" s="100">
        <v>321.58761000753736</v>
      </c>
    </row>
    <row r="558" spans="1:3">
      <c r="A558" s="103">
        <v>557</v>
      </c>
      <c r="B558" s="106">
        <v>17623504.871034492</v>
      </c>
      <c r="C558" s="100">
        <v>289.07070322105227</v>
      </c>
    </row>
    <row r="559" spans="1:3">
      <c r="A559" s="103">
        <v>558</v>
      </c>
      <c r="B559" s="106">
        <v>878770.11300956004</v>
      </c>
      <c r="C559" s="100">
        <v>465.70254946579342</v>
      </c>
    </row>
    <row r="560" spans="1:3">
      <c r="A560" s="103">
        <v>559</v>
      </c>
      <c r="B560" s="106">
        <v>11195252.43894604</v>
      </c>
      <c r="C560" s="100">
        <v>328.80421228371756</v>
      </c>
    </row>
    <row r="561" spans="1:3">
      <c r="A561" s="103">
        <v>560</v>
      </c>
      <c r="B561" s="106">
        <v>1126330.8221236782</v>
      </c>
      <c r="C561" s="100">
        <v>432.1211304986482</v>
      </c>
    </row>
    <row r="562" spans="1:3">
      <c r="A562" s="103">
        <v>561</v>
      </c>
      <c r="B562" s="106">
        <v>6161995.414203383</v>
      </c>
      <c r="C562" s="100">
        <v>363.88045336719625</v>
      </c>
    </row>
    <row r="563" spans="1:3">
      <c r="A563" s="103">
        <v>562</v>
      </c>
      <c r="B563" s="106">
        <v>5516488.989072551</v>
      </c>
      <c r="C563" s="100">
        <v>369.20886452459212</v>
      </c>
    </row>
    <row r="564" spans="1:3">
      <c r="A564" s="103">
        <v>563</v>
      </c>
      <c r="B564" s="106">
        <v>1075399.1260008242</v>
      </c>
      <c r="C564" s="100">
        <v>493.74298183840835</v>
      </c>
    </row>
    <row r="565" spans="1:3">
      <c r="A565" s="103">
        <v>564</v>
      </c>
      <c r="B565" s="106">
        <v>11129640.24332259</v>
      </c>
      <c r="C565" s="100">
        <v>329.22139291103065</v>
      </c>
    </row>
    <row r="566" spans="1:3">
      <c r="A566" s="103">
        <v>565</v>
      </c>
      <c r="B566" s="106">
        <v>877205.96412072564</v>
      </c>
      <c r="C566" s="100">
        <v>465.14192262391651</v>
      </c>
    </row>
    <row r="567" spans="1:3">
      <c r="A567" s="103">
        <v>566</v>
      </c>
      <c r="B567" s="106">
        <v>6902278.7179298131</v>
      </c>
      <c r="C567" s="100">
        <v>358.08786152726407</v>
      </c>
    </row>
    <row r="568" spans="1:3">
      <c r="A568" s="103">
        <v>567</v>
      </c>
      <c r="B568" s="106">
        <v>863661.44337302155</v>
      </c>
      <c r="C568" s="100">
        <v>457.40814916855106</v>
      </c>
    </row>
    <row r="569" spans="1:3">
      <c r="A569" s="103">
        <v>568</v>
      </c>
      <c r="B569" s="106">
        <v>1236434.9377481856</v>
      </c>
      <c r="C569" s="100">
        <v>427.55005792554005</v>
      </c>
    </row>
    <row r="570" spans="1:3">
      <c r="A570" s="103">
        <v>569</v>
      </c>
      <c r="B570" s="106">
        <v>8056202.0080217514</v>
      </c>
      <c r="C570" s="100">
        <v>349.64162630198598</v>
      </c>
    </row>
    <row r="571" spans="1:3">
      <c r="A571" s="103">
        <v>570</v>
      </c>
      <c r="B571" s="106">
        <v>1733579.3375497311</v>
      </c>
      <c r="C571" s="100">
        <v>413.98556932480335</v>
      </c>
    </row>
    <row r="572" spans="1:3">
      <c r="A572" s="103">
        <v>571</v>
      </c>
      <c r="B572" s="106">
        <v>1074364.7278837708</v>
      </c>
      <c r="C572" s="100">
        <v>434.66136935337511</v>
      </c>
    </row>
    <row r="573" spans="1:3">
      <c r="A573" s="103">
        <v>572</v>
      </c>
      <c r="B573" s="106">
        <v>5625307.8729673363</v>
      </c>
      <c r="C573" s="100">
        <v>368.28918775417338</v>
      </c>
    </row>
    <row r="574" spans="1:3">
      <c r="A574" s="103">
        <v>573</v>
      </c>
      <c r="B574" s="106">
        <v>5433263.9324324364</v>
      </c>
      <c r="C574" s="100">
        <v>369.91891534483011</v>
      </c>
    </row>
    <row r="575" spans="1:3">
      <c r="A575" s="103">
        <v>574</v>
      </c>
      <c r="B575" s="106">
        <v>14062226.876661742</v>
      </c>
      <c r="C575" s="100">
        <v>310.97703505306367</v>
      </c>
    </row>
    <row r="576" spans="1:3">
      <c r="A576" s="103">
        <v>575</v>
      </c>
      <c r="B576" s="106">
        <v>14303129.555941727</v>
      </c>
      <c r="C576" s="100">
        <v>309.4886032997112</v>
      </c>
    </row>
    <row r="577" spans="1:3">
      <c r="A577" s="103">
        <v>576</v>
      </c>
      <c r="B577" s="106">
        <v>996330.01763016859</v>
      </c>
      <c r="C577" s="100">
        <v>439.39337352448769</v>
      </c>
    </row>
    <row r="578" spans="1:3">
      <c r="A578" s="103">
        <v>577</v>
      </c>
      <c r="B578" s="106">
        <v>6508313.9262679312</v>
      </c>
      <c r="C578" s="100">
        <v>361.1251950171428</v>
      </c>
    </row>
    <row r="579" spans="1:3">
      <c r="A579" s="103">
        <v>578</v>
      </c>
      <c r="B579" s="106">
        <v>1357620.1783176074</v>
      </c>
      <c r="C579" s="100">
        <v>423.47203854819389</v>
      </c>
    </row>
    <row r="580" spans="1:3">
      <c r="A580" s="103">
        <v>579</v>
      </c>
      <c r="B580" s="106">
        <v>875264.13866303046</v>
      </c>
      <c r="C580" s="100">
        <v>464.44592783620857</v>
      </c>
    </row>
    <row r="581" spans="1:3">
      <c r="A581" s="103">
        <v>580</v>
      </c>
      <c r="B581" s="106">
        <v>19326563.913129304</v>
      </c>
      <c r="C581" s="100">
        <v>278.66261273048008</v>
      </c>
    </row>
    <row r="582" spans="1:3">
      <c r="A582" s="103">
        <v>581</v>
      </c>
      <c r="B582" s="106">
        <v>2322329.752160429</v>
      </c>
      <c r="C582" s="100">
        <v>403.46297543610586</v>
      </c>
    </row>
    <row r="583" spans="1:3">
      <c r="A583" s="103">
        <v>582</v>
      </c>
      <c r="B583" s="106">
        <v>1617749.445654778</v>
      </c>
      <c r="C583" s="100">
        <v>416.62299823277766</v>
      </c>
    </row>
    <row r="584" spans="1:3">
      <c r="A584" s="103">
        <v>583</v>
      </c>
      <c r="B584" s="106">
        <v>866772.17362036603</v>
      </c>
      <c r="C584" s="100">
        <v>460.826324382716</v>
      </c>
    </row>
    <row r="585" spans="1:3">
      <c r="A585" s="103">
        <v>584</v>
      </c>
      <c r="B585" s="106">
        <v>907752.88832944597</v>
      </c>
      <c r="C585" s="100">
        <v>447.37996697257273</v>
      </c>
    </row>
    <row r="586" spans="1:3">
      <c r="A586" s="103">
        <v>585</v>
      </c>
      <c r="B586" s="106">
        <v>17878355.491665166</v>
      </c>
      <c r="C586" s="100">
        <v>287.50997922919225</v>
      </c>
    </row>
    <row r="587" spans="1:3">
      <c r="A587" s="103">
        <v>586</v>
      </c>
      <c r="B587" s="106">
        <v>1156661.573256213</v>
      </c>
      <c r="C587" s="100">
        <v>501.95239477136749</v>
      </c>
    </row>
    <row r="588" spans="1:3">
      <c r="A588" s="103">
        <v>587</v>
      </c>
      <c r="B588" s="106">
        <v>16235857.383390531</v>
      </c>
      <c r="C588" s="100">
        <v>297.59107313192965</v>
      </c>
    </row>
    <row r="589" spans="1:3">
      <c r="A589" s="103">
        <v>588</v>
      </c>
      <c r="B589" s="106">
        <v>920474.53879911464</v>
      </c>
      <c r="C589" s="100">
        <v>475.15600331554003</v>
      </c>
    </row>
    <row r="590" spans="1:3">
      <c r="A590" s="103">
        <v>589</v>
      </c>
      <c r="B590" s="106">
        <v>1828322.4664192838</v>
      </c>
      <c r="C590" s="100">
        <v>411.97758551266867</v>
      </c>
    </row>
    <row r="591" spans="1:3">
      <c r="A591" s="103">
        <v>590</v>
      </c>
      <c r="B591" s="106">
        <v>12043008.364502128</v>
      </c>
      <c r="C591" s="100">
        <v>323.47648477529941</v>
      </c>
    </row>
    <row r="592" spans="1:3">
      <c r="A592" s="103">
        <v>591</v>
      </c>
      <c r="B592" s="106">
        <v>866224.46899008844</v>
      </c>
      <c r="C592" s="100">
        <v>455.29119673850539</v>
      </c>
    </row>
    <row r="593" spans="1:3">
      <c r="A593" s="103">
        <v>592</v>
      </c>
      <c r="B593" s="106">
        <v>993665.09403669275</v>
      </c>
      <c r="C593" s="100">
        <v>439.57728819622531</v>
      </c>
    </row>
    <row r="594" spans="1:3">
      <c r="A594" s="103">
        <v>593</v>
      </c>
      <c r="B594" s="106">
        <v>2118367.9249421358</v>
      </c>
      <c r="C594" s="100">
        <v>406.72498060191282</v>
      </c>
    </row>
    <row r="595" spans="1:3">
      <c r="A595" s="103">
        <v>594</v>
      </c>
      <c r="B595" s="106">
        <v>875385.49060334917</v>
      </c>
      <c r="C595" s="100">
        <v>452.04949348515339</v>
      </c>
    </row>
    <row r="596" spans="1:3">
      <c r="A596" s="103">
        <v>595</v>
      </c>
      <c r="B596" s="106">
        <v>1117121.6721891114</v>
      </c>
      <c r="C596" s="100">
        <v>498.08825547438499</v>
      </c>
    </row>
    <row r="597" spans="1:3">
      <c r="A597" s="103">
        <v>596</v>
      </c>
      <c r="B597" s="106">
        <v>975237.10388556996</v>
      </c>
      <c r="C597" s="100">
        <v>482.54982699945094</v>
      </c>
    </row>
    <row r="598" spans="1:3">
      <c r="A598" s="103">
        <v>597</v>
      </c>
      <c r="B598" s="106">
        <v>5844918.8198783584</v>
      </c>
      <c r="C598" s="100">
        <v>366.46130673375973</v>
      </c>
    </row>
    <row r="599" spans="1:3">
      <c r="A599" s="103">
        <v>598</v>
      </c>
      <c r="B599" s="106">
        <v>11792018.804148996</v>
      </c>
      <c r="C599" s="100">
        <v>325.04284224428369</v>
      </c>
    </row>
    <row r="600" spans="1:3">
      <c r="A600" s="103">
        <v>599</v>
      </c>
      <c r="B600" s="106">
        <v>11618000.337776294</v>
      </c>
      <c r="C600" s="100">
        <v>326.13461446954619</v>
      </c>
    </row>
    <row r="601" spans="1:3">
      <c r="A601" s="103">
        <v>600</v>
      </c>
      <c r="B601" s="106">
        <v>5848292.7542707734</v>
      </c>
      <c r="C601" s="100">
        <v>366.43343449590424</v>
      </c>
    </row>
    <row r="602" spans="1:3">
      <c r="A602" s="103">
        <v>601</v>
      </c>
      <c r="B602" s="106">
        <v>983818.94073822966</v>
      </c>
      <c r="C602" s="100">
        <v>440.27502285748488</v>
      </c>
    </row>
    <row r="603" spans="1:3">
      <c r="A603" s="103">
        <v>602</v>
      </c>
      <c r="B603" s="106">
        <v>17513529.233678181</v>
      </c>
      <c r="C603" s="100">
        <v>289.74420213314897</v>
      </c>
    </row>
    <row r="604" spans="1:3">
      <c r="A604" s="103">
        <v>603</v>
      </c>
      <c r="B604" s="106">
        <v>7554180.7084928155</v>
      </c>
      <c r="C604" s="100">
        <v>353.2132317299085</v>
      </c>
    </row>
    <row r="605" spans="1:3">
      <c r="A605" s="103">
        <v>604</v>
      </c>
      <c r="B605" s="106">
        <v>2410114.7506366191</v>
      </c>
      <c r="C605" s="100">
        <v>402.13239409315048</v>
      </c>
    </row>
    <row r="606" spans="1:3">
      <c r="A606" s="103">
        <v>605</v>
      </c>
      <c r="B606" s="106">
        <v>875305.1787712283</v>
      </c>
      <c r="C606" s="100">
        <v>464.46063755241255</v>
      </c>
    </row>
    <row r="607" spans="1:3">
      <c r="A607" s="103">
        <v>606</v>
      </c>
      <c r="B607" s="106">
        <v>11222294.173144886</v>
      </c>
      <c r="C607" s="100">
        <v>328.63255143055346</v>
      </c>
    </row>
    <row r="608" spans="1:3">
      <c r="A608" s="103">
        <v>607</v>
      </c>
      <c r="B608" s="106">
        <v>1136492.080533067</v>
      </c>
      <c r="C608" s="100">
        <v>500.0259866793761</v>
      </c>
    </row>
    <row r="609" spans="1:3">
      <c r="A609" s="103">
        <v>608</v>
      </c>
      <c r="B609" s="106">
        <v>878510.91620320536</v>
      </c>
      <c r="C609" s="100">
        <v>465.60964738466294</v>
      </c>
    </row>
    <row r="610" spans="1:3">
      <c r="A610" s="103">
        <v>609</v>
      </c>
      <c r="B610" s="106">
        <v>5209745.8199000396</v>
      </c>
      <c r="C610" s="100">
        <v>371.85510522260103</v>
      </c>
    </row>
    <row r="611" spans="1:3">
      <c r="A611" s="103">
        <v>610</v>
      </c>
      <c r="B611" s="106">
        <v>949572.29193293129</v>
      </c>
      <c r="C611" s="100">
        <v>443.16693294661439</v>
      </c>
    </row>
    <row r="612" spans="1:3">
      <c r="A612" s="103">
        <v>611</v>
      </c>
      <c r="B612" s="106">
        <v>2237090.5711195422</v>
      </c>
      <c r="C612" s="100">
        <v>404.79825735036201</v>
      </c>
    </row>
    <row r="613" spans="1:3">
      <c r="A613" s="103">
        <v>612</v>
      </c>
      <c r="B613" s="106">
        <v>2430020.4438719051</v>
      </c>
      <c r="C613" s="100">
        <v>401.83907400157261</v>
      </c>
    </row>
    <row r="614" spans="1:3">
      <c r="A614" s="103">
        <v>613</v>
      </c>
      <c r="B614" s="106">
        <v>1441400.7687731266</v>
      </c>
      <c r="C614" s="100">
        <v>421.08005628226329</v>
      </c>
    </row>
    <row r="615" spans="1:3">
      <c r="A615" s="103">
        <v>614</v>
      </c>
      <c r="B615" s="106">
        <v>1120642.7692848004</v>
      </c>
      <c r="C615" s="100">
        <v>498.44071764612602</v>
      </c>
    </row>
    <row r="616" spans="1:3">
      <c r="A616" s="103">
        <v>615</v>
      </c>
      <c r="B616" s="106">
        <v>1239832.1522270632</v>
      </c>
      <c r="C616" s="100">
        <v>427.42409520848844</v>
      </c>
    </row>
    <row r="617" spans="1:3">
      <c r="A617" s="103">
        <v>616</v>
      </c>
      <c r="B617" s="106">
        <v>10118754.24378477</v>
      </c>
      <c r="C617" s="100">
        <v>335.7505742482611</v>
      </c>
    </row>
    <row r="618" spans="1:3">
      <c r="A618" s="103">
        <v>617</v>
      </c>
      <c r="B618" s="106">
        <v>15311325.28925138</v>
      </c>
      <c r="C618" s="100">
        <v>303.27342272376336</v>
      </c>
    </row>
    <row r="619" spans="1:3">
      <c r="A619" s="103">
        <v>618</v>
      </c>
      <c r="B619" s="106">
        <v>2188085.8208084907</v>
      </c>
      <c r="C619" s="100">
        <v>405.58384420563647</v>
      </c>
    </row>
    <row r="620" spans="1:3">
      <c r="A620" s="103">
        <v>619</v>
      </c>
      <c r="B620" s="106">
        <v>8760793.0636532493</v>
      </c>
      <c r="C620" s="100">
        <v>344.76583341079106</v>
      </c>
    </row>
    <row r="621" spans="1:3">
      <c r="A621" s="103">
        <v>620</v>
      </c>
      <c r="B621" s="106">
        <v>5741660.4019258032</v>
      </c>
      <c r="C621" s="100">
        <v>367.31684235218768</v>
      </c>
    </row>
    <row r="622" spans="1:3">
      <c r="A622" s="103">
        <v>621</v>
      </c>
      <c r="B622" s="106">
        <v>1164358.9583423813</v>
      </c>
      <c r="C622" s="100">
        <v>430.44836204473319</v>
      </c>
    </row>
    <row r="623" spans="1:3">
      <c r="A623" s="103">
        <v>622</v>
      </c>
      <c r="B623" s="106">
        <v>8806581.7148882896</v>
      </c>
      <c r="C623" s="100">
        <v>344.45326155445224</v>
      </c>
    </row>
    <row r="624" spans="1:3">
      <c r="A624" s="103">
        <v>623</v>
      </c>
      <c r="B624" s="106">
        <v>2009719.0318359996</v>
      </c>
      <c r="C624" s="100">
        <v>408.57566165624917</v>
      </c>
    </row>
    <row r="625" spans="1:3">
      <c r="A625" s="103">
        <v>624</v>
      </c>
      <c r="B625" s="106">
        <v>894070.88014141284</v>
      </c>
      <c r="C625" s="100">
        <v>449.00262275152028</v>
      </c>
    </row>
    <row r="626" spans="1:3">
      <c r="A626" s="103">
        <v>625</v>
      </c>
      <c r="B626" s="106">
        <v>9411542.4420495555</v>
      </c>
      <c r="C626" s="100">
        <v>340.40847087018585</v>
      </c>
    </row>
    <row r="627" spans="1:3">
      <c r="A627" s="103">
        <v>626</v>
      </c>
      <c r="B627" s="106">
        <v>987888.73418392614</v>
      </c>
      <c r="C627" s="100">
        <v>439.97593276853485</v>
      </c>
    </row>
    <row r="628" spans="1:3">
      <c r="A628" s="103">
        <v>627</v>
      </c>
      <c r="B628" s="106">
        <v>1791223.0621882777</v>
      </c>
      <c r="C628" s="100">
        <v>412.74031166999617</v>
      </c>
    </row>
    <row r="629" spans="1:3">
      <c r="A629" s="103">
        <v>628</v>
      </c>
      <c r="B629" s="106">
        <v>5114569.0385965835</v>
      </c>
      <c r="C629" s="100">
        <v>372.70232253554383</v>
      </c>
    </row>
    <row r="630" spans="1:3">
      <c r="A630" s="103">
        <v>629</v>
      </c>
      <c r="B630" s="106">
        <v>977727.87957100093</v>
      </c>
      <c r="C630" s="100">
        <v>440.72521215291937</v>
      </c>
    </row>
    <row r="631" spans="1:3">
      <c r="A631" s="103">
        <v>630</v>
      </c>
      <c r="B631" s="106">
        <v>15350696.961751694</v>
      </c>
      <c r="C631" s="100">
        <v>303.03088177322917</v>
      </c>
    </row>
    <row r="632" spans="1:3">
      <c r="A632" s="103">
        <v>631</v>
      </c>
      <c r="B632" s="106">
        <v>14292978.66304462</v>
      </c>
      <c r="C632" s="100">
        <v>309.55132120454277</v>
      </c>
    </row>
    <row r="633" spans="1:3">
      <c r="A633" s="103">
        <v>632</v>
      </c>
      <c r="B633" s="106">
        <v>17713025.040937357</v>
      </c>
      <c r="C633" s="100">
        <v>288.52247509990002</v>
      </c>
    </row>
    <row r="634" spans="1:3">
      <c r="A634" s="103">
        <v>633</v>
      </c>
      <c r="B634" s="106">
        <v>4273868.7528455611</v>
      </c>
      <c r="C634" s="100">
        <v>380.45250880506472</v>
      </c>
    </row>
    <row r="635" spans="1:3">
      <c r="A635" s="103">
        <v>634</v>
      </c>
      <c r="B635" s="106">
        <v>1625875.3543687472</v>
      </c>
      <c r="C635" s="100">
        <v>416.43318490145413</v>
      </c>
    </row>
    <row r="636" spans="1:3">
      <c r="A636" s="103">
        <v>635</v>
      </c>
      <c r="B636" s="106">
        <v>885587.50160343852</v>
      </c>
      <c r="C636" s="100">
        <v>467.97782923652687</v>
      </c>
    </row>
    <row r="637" spans="1:3">
      <c r="A637" s="103">
        <v>636</v>
      </c>
      <c r="B637" s="106">
        <v>5163053.7271764763</v>
      </c>
      <c r="C637" s="100">
        <v>372.2691527992809</v>
      </c>
    </row>
    <row r="638" spans="1:3">
      <c r="A638" s="103">
        <v>637</v>
      </c>
      <c r="B638" s="106">
        <v>8674984.714302022</v>
      </c>
      <c r="C638" s="100">
        <v>345.35275176835842</v>
      </c>
    </row>
    <row r="639" spans="1:3">
      <c r="A639" s="103">
        <v>638</v>
      </c>
      <c r="B639" s="106">
        <v>2494580.7921668584</v>
      </c>
      <c r="C639" s="100">
        <v>400.90246578673947</v>
      </c>
    </row>
    <row r="640" spans="1:3">
      <c r="A640" s="103">
        <v>639</v>
      </c>
      <c r="B640" s="106">
        <v>884399.6726364115</v>
      </c>
      <c r="C640" s="100">
        <v>450.37919863563928</v>
      </c>
    </row>
    <row r="641" spans="1:3">
      <c r="A641" s="103">
        <v>640</v>
      </c>
      <c r="B641" s="106">
        <v>3409092.7408462274</v>
      </c>
      <c r="C641" s="100">
        <v>389.53816243844949</v>
      </c>
    </row>
    <row r="642" spans="1:3">
      <c r="A642" s="103">
        <v>641</v>
      </c>
      <c r="B642" s="106">
        <v>1605596.7234198721</v>
      </c>
      <c r="C642" s="100">
        <v>416.90687401495262</v>
      </c>
    </row>
    <row r="643" spans="1:3">
      <c r="A643" s="103">
        <v>642</v>
      </c>
      <c r="B643" s="106">
        <v>863169.54765521851</v>
      </c>
      <c r="C643" s="100">
        <v>457.87662128073936</v>
      </c>
    </row>
    <row r="644" spans="1:3">
      <c r="A644" s="103">
        <v>643</v>
      </c>
      <c r="B644" s="106">
        <v>1080590.2482462935</v>
      </c>
      <c r="C644" s="100">
        <v>494.30181369572028</v>
      </c>
    </row>
    <row r="645" spans="1:3">
      <c r="A645" s="103">
        <v>644</v>
      </c>
      <c r="B645" s="106">
        <v>890402.31602906645</v>
      </c>
      <c r="C645" s="100">
        <v>449.50585514004615</v>
      </c>
    </row>
    <row r="646" spans="1:3">
      <c r="A646" s="103">
        <v>645</v>
      </c>
      <c r="B646" s="106">
        <v>891271.34224876587</v>
      </c>
      <c r="C646" s="100">
        <v>469.62435793300364</v>
      </c>
    </row>
    <row r="647" spans="1:3">
      <c r="A647" s="103">
        <v>646</v>
      </c>
      <c r="B647" s="106">
        <v>3150070.2575285342</v>
      </c>
      <c r="C647" s="100">
        <v>392.49233885737709</v>
      </c>
    </row>
    <row r="648" spans="1:3">
      <c r="A648" s="103">
        <v>647</v>
      </c>
      <c r="B648" s="106">
        <v>885124.98284799175</v>
      </c>
      <c r="C648" s="100">
        <v>467.83638619204817</v>
      </c>
    </row>
    <row r="649" spans="1:3">
      <c r="A649" s="103">
        <v>648</v>
      </c>
      <c r="B649" s="106">
        <v>3708892.4378221408</v>
      </c>
      <c r="C649" s="100">
        <v>386.22589843823852</v>
      </c>
    </row>
    <row r="650" spans="1:3">
      <c r="A650" s="103">
        <v>649</v>
      </c>
      <c r="B650" s="106">
        <v>9484646.3654758818</v>
      </c>
      <c r="C650" s="100">
        <v>339.92526693452396</v>
      </c>
    </row>
    <row r="651" spans="1:3">
      <c r="A651" s="103">
        <v>650</v>
      </c>
      <c r="B651" s="106">
        <v>15743395.93380522</v>
      </c>
      <c r="C651" s="100">
        <v>300.61583481478311</v>
      </c>
    </row>
    <row r="652" spans="1:3">
      <c r="A652" s="103">
        <v>651</v>
      </c>
      <c r="B652" s="106">
        <v>3935724.2926022559</v>
      </c>
      <c r="C652" s="100">
        <v>383.84058470970047</v>
      </c>
    </row>
    <row r="653" spans="1:3">
      <c r="A653" s="103">
        <v>652</v>
      </c>
      <c r="B653" s="106">
        <v>1379630.0717622482</v>
      </c>
      <c r="C653" s="100">
        <v>422.81326297289377</v>
      </c>
    </row>
    <row r="654" spans="1:3">
      <c r="A654" s="103">
        <v>653</v>
      </c>
      <c r="B654" s="106">
        <v>8347738.1310562566</v>
      </c>
      <c r="C654" s="100">
        <v>347.60657030465387</v>
      </c>
    </row>
    <row r="655" spans="1:3">
      <c r="A655" s="103">
        <v>654</v>
      </c>
      <c r="B655" s="106">
        <v>5632187.900167712</v>
      </c>
      <c r="C655" s="100">
        <v>368.23120185277946</v>
      </c>
    </row>
    <row r="656" spans="1:3">
      <c r="A656" s="103">
        <v>655</v>
      </c>
      <c r="B656" s="106">
        <v>958647.43015392253</v>
      </c>
      <c r="C656" s="100">
        <v>480.46211200974051</v>
      </c>
    </row>
    <row r="657" spans="1:3">
      <c r="A657" s="103">
        <v>656</v>
      </c>
      <c r="B657" s="106">
        <v>1210351.710223966</v>
      </c>
      <c r="C657" s="100">
        <v>428.55681795513112</v>
      </c>
    </row>
    <row r="658" spans="1:3">
      <c r="A658" s="103">
        <v>657</v>
      </c>
      <c r="B658" s="106">
        <v>1044103.9422546591</v>
      </c>
      <c r="C658" s="100">
        <v>490.27729150107007</v>
      </c>
    </row>
    <row r="659" spans="1:3">
      <c r="A659" s="103">
        <v>658</v>
      </c>
      <c r="B659" s="106">
        <v>15905121.529675227</v>
      </c>
      <c r="C659" s="100">
        <v>299.62249536468761</v>
      </c>
    </row>
    <row r="660" spans="1:3">
      <c r="A660" s="103">
        <v>659</v>
      </c>
      <c r="B660" s="106">
        <v>7892951.0858786004</v>
      </c>
      <c r="C660" s="100">
        <v>350.79136787438364</v>
      </c>
    </row>
    <row r="661" spans="1:3">
      <c r="A661" s="103">
        <v>660</v>
      </c>
      <c r="B661" s="106">
        <v>975515.3627787875</v>
      </c>
      <c r="C661" s="100">
        <v>440.88873889292068</v>
      </c>
    </row>
    <row r="662" spans="1:3">
      <c r="A662" s="103">
        <v>661</v>
      </c>
      <c r="B662" s="106">
        <v>13611208.024851473</v>
      </c>
      <c r="C662" s="100">
        <v>313.76368226844988</v>
      </c>
    </row>
    <row r="663" spans="1:3">
      <c r="A663" s="103">
        <v>662</v>
      </c>
      <c r="B663" s="106">
        <v>869105.56621938339</v>
      </c>
      <c r="C663" s="100">
        <v>462.08033169670045</v>
      </c>
    </row>
    <row r="664" spans="1:3">
      <c r="A664" s="103">
        <v>663</v>
      </c>
      <c r="B664" s="106">
        <v>2565697.8356018034</v>
      </c>
      <c r="C664" s="100">
        <v>399.89861050569385</v>
      </c>
    </row>
    <row r="665" spans="1:3">
      <c r="A665" s="103">
        <v>664</v>
      </c>
      <c r="B665" s="106">
        <v>983180.66403439769</v>
      </c>
      <c r="C665" s="100">
        <v>440.32219778016309</v>
      </c>
    </row>
    <row r="666" spans="1:3">
      <c r="A666" s="103">
        <v>665</v>
      </c>
      <c r="B666" s="106">
        <v>11560753.463132812</v>
      </c>
      <c r="C666" s="100">
        <v>326.49472565180378</v>
      </c>
    </row>
    <row r="667" spans="1:3">
      <c r="A667" s="103">
        <v>666</v>
      </c>
      <c r="B667" s="106">
        <v>1020739.9118445457</v>
      </c>
      <c r="C667" s="100">
        <v>487.68991271811069</v>
      </c>
    </row>
    <row r="668" spans="1:3">
      <c r="A668" s="103">
        <v>667</v>
      </c>
      <c r="B668" s="106">
        <v>2146213.1996903513</v>
      </c>
      <c r="C668" s="100">
        <v>406.26526003482996</v>
      </c>
    </row>
    <row r="669" spans="1:3">
      <c r="A669" s="103">
        <v>668</v>
      </c>
      <c r="B669" s="106">
        <v>3110545.9411607077</v>
      </c>
      <c r="C669" s="100">
        <v>392.95444941937666</v>
      </c>
    </row>
    <row r="670" spans="1:3">
      <c r="A670" s="103">
        <v>669</v>
      </c>
      <c r="B670" s="106">
        <v>1426133.1985719113</v>
      </c>
      <c r="C670" s="100">
        <v>421.50309785059795</v>
      </c>
    </row>
    <row r="671" spans="1:3">
      <c r="A671" s="103">
        <v>670</v>
      </c>
      <c r="B671" s="106">
        <v>3658630.8200782421</v>
      </c>
      <c r="C671" s="100">
        <v>386.76791955054176</v>
      </c>
    </row>
    <row r="672" spans="1:3">
      <c r="A672" s="103">
        <v>671</v>
      </c>
      <c r="B672" s="106">
        <v>863514.28782055422</v>
      </c>
      <c r="C672" s="100">
        <v>457.54829731376299</v>
      </c>
    </row>
    <row r="673" spans="1:3">
      <c r="A673" s="103">
        <v>672</v>
      </c>
      <c r="B673" s="106">
        <v>9713424.8687352017</v>
      </c>
      <c r="C673" s="100">
        <v>338.41308170576258</v>
      </c>
    </row>
    <row r="674" spans="1:3">
      <c r="A674" s="103">
        <v>673</v>
      </c>
      <c r="B674" s="106">
        <v>867983.48153470829</v>
      </c>
      <c r="C674" s="100">
        <v>454.34652659965053</v>
      </c>
    </row>
    <row r="675" spans="1:3">
      <c r="A675" s="103">
        <v>674</v>
      </c>
      <c r="B675" s="106">
        <v>15074646.449012246</v>
      </c>
      <c r="C675" s="100">
        <v>304.73143319773089</v>
      </c>
    </row>
    <row r="676" spans="1:3">
      <c r="A676" s="103">
        <v>675</v>
      </c>
      <c r="B676" s="106">
        <v>16470550.746496471</v>
      </c>
      <c r="C676" s="100">
        <v>296.14955625270937</v>
      </c>
    </row>
    <row r="677" spans="1:3">
      <c r="A677" s="103">
        <v>676</v>
      </c>
      <c r="B677" s="106">
        <v>894659.2320346717</v>
      </c>
      <c r="C677" s="100">
        <v>470.42021911564291</v>
      </c>
    </row>
    <row r="678" spans="1:3">
      <c r="A678" s="103">
        <v>677</v>
      </c>
      <c r="B678" s="106">
        <v>3150204.5784876943</v>
      </c>
      <c r="C678" s="100">
        <v>392.49076840304338</v>
      </c>
    </row>
    <row r="679" spans="1:3">
      <c r="A679" s="103">
        <v>678</v>
      </c>
      <c r="B679" s="106">
        <v>3972380.8228961951</v>
      </c>
      <c r="C679" s="100">
        <v>383.46657664629936</v>
      </c>
    </row>
    <row r="680" spans="1:3">
      <c r="A680" s="103">
        <v>679</v>
      </c>
      <c r="B680" s="106">
        <v>12531000.350969976</v>
      </c>
      <c r="C680" s="100">
        <v>320.4434063585677</v>
      </c>
    </row>
    <row r="681" spans="1:3">
      <c r="A681" s="103">
        <v>680</v>
      </c>
      <c r="B681" s="106">
        <v>14003431.812523279</v>
      </c>
      <c r="C681" s="100">
        <v>311.34030390779503</v>
      </c>
    </row>
    <row r="682" spans="1:3">
      <c r="A682" s="103">
        <v>681</v>
      </c>
      <c r="B682" s="106">
        <v>17415111.080884758</v>
      </c>
      <c r="C682" s="100">
        <v>290.34794496109146</v>
      </c>
    </row>
    <row r="683" spans="1:3">
      <c r="A683" s="103">
        <v>682</v>
      </c>
      <c r="B683" s="106">
        <v>9221449.4260731284</v>
      </c>
      <c r="C683" s="100">
        <v>341.66706832389679</v>
      </c>
    </row>
    <row r="684" spans="1:3">
      <c r="A684" s="103">
        <v>683</v>
      </c>
      <c r="B684" s="106">
        <v>12786098.831925098</v>
      </c>
      <c r="C684" s="100">
        <v>318.86166924976823</v>
      </c>
    </row>
    <row r="685" spans="1:3">
      <c r="A685" s="103">
        <v>684</v>
      </c>
      <c r="B685" s="106">
        <v>1481642.8039946398</v>
      </c>
      <c r="C685" s="100">
        <v>420.02954523266737</v>
      </c>
    </row>
    <row r="686" spans="1:3">
      <c r="A686" s="103">
        <v>685</v>
      </c>
      <c r="B686" s="106">
        <v>18146735.529170986</v>
      </c>
      <c r="C686" s="100">
        <v>285.86679166409505</v>
      </c>
    </row>
    <row r="687" spans="1:3">
      <c r="A687" s="103">
        <v>686</v>
      </c>
      <c r="B687" s="106">
        <v>973053.16403239151</v>
      </c>
      <c r="C687" s="100">
        <v>482.27920248232743</v>
      </c>
    </row>
    <row r="688" spans="1:3">
      <c r="A688" s="103">
        <v>687</v>
      </c>
      <c r="B688" s="106">
        <v>13527853.976891626</v>
      </c>
      <c r="C688" s="100">
        <v>314.27869028797312</v>
      </c>
    </row>
    <row r="689" spans="1:3">
      <c r="A689" s="103">
        <v>688</v>
      </c>
      <c r="B689" s="106">
        <v>1034166.6440331714</v>
      </c>
      <c r="C689" s="100">
        <v>489.1768155075502</v>
      </c>
    </row>
    <row r="690" spans="1:3">
      <c r="A690" s="103">
        <v>689</v>
      </c>
      <c r="B690" s="106">
        <v>16962618.935861826</v>
      </c>
      <c r="C690" s="100">
        <v>293.1272100248035</v>
      </c>
    </row>
    <row r="691" spans="1:3">
      <c r="A691" s="103">
        <v>690</v>
      </c>
      <c r="B691" s="106">
        <v>869193.40621143195</v>
      </c>
      <c r="C691" s="100">
        <v>462.11835766728888</v>
      </c>
    </row>
    <row r="692" spans="1:3">
      <c r="A692" s="103">
        <v>691</v>
      </c>
      <c r="B692" s="106">
        <v>19266702.166814275</v>
      </c>
      <c r="C692" s="100">
        <v>279.02813600284424</v>
      </c>
    </row>
    <row r="693" spans="1:3">
      <c r="A693" s="103">
        <v>692</v>
      </c>
      <c r="B693" s="106">
        <v>1882778.0850564914</v>
      </c>
      <c r="C693" s="100">
        <v>410.91249602842726</v>
      </c>
    </row>
    <row r="694" spans="1:3">
      <c r="A694" s="103">
        <v>693</v>
      </c>
      <c r="B694" s="106">
        <v>9898800.6109801736</v>
      </c>
      <c r="C694" s="100">
        <v>337.19290239093493</v>
      </c>
    </row>
    <row r="695" spans="1:3">
      <c r="A695" s="103">
        <v>694</v>
      </c>
      <c r="B695" s="106">
        <v>19224662.068617761</v>
      </c>
      <c r="C695" s="100">
        <v>279.28483807401955</v>
      </c>
    </row>
    <row r="696" spans="1:3">
      <c r="A696" s="103">
        <v>695</v>
      </c>
      <c r="B696" s="106">
        <v>891424.82419458427</v>
      </c>
      <c r="C696" s="100">
        <v>469.66528645188794</v>
      </c>
    </row>
    <row r="697" spans="1:3">
      <c r="A697" s="103">
        <v>696</v>
      </c>
      <c r="B697" s="106">
        <v>1046902.667733842</v>
      </c>
      <c r="C697" s="100">
        <v>490.58722787750293</v>
      </c>
    </row>
    <row r="698" spans="1:3">
      <c r="A698" s="103">
        <v>697</v>
      </c>
      <c r="B698" s="106">
        <v>1420799.9554788866</v>
      </c>
      <c r="C698" s="100">
        <v>421.65087405156851</v>
      </c>
    </row>
    <row r="699" spans="1:3">
      <c r="A699" s="103">
        <v>698</v>
      </c>
      <c r="B699" s="106">
        <v>16180009.519380584</v>
      </c>
      <c r="C699" s="100">
        <v>297.93409790933788</v>
      </c>
    </row>
    <row r="700" spans="1:3">
      <c r="A700" s="103">
        <v>699</v>
      </c>
      <c r="B700" s="106">
        <v>7575693.83221508</v>
      </c>
      <c r="C700" s="100">
        <v>353.05607544586809</v>
      </c>
    </row>
    <row r="701" spans="1:3">
      <c r="A701" s="103">
        <v>700</v>
      </c>
      <c r="B701" s="106">
        <v>4072678.4132495304</v>
      </c>
      <c r="C701" s="100">
        <v>382.4432362692632</v>
      </c>
    </row>
    <row r="702" spans="1:3">
      <c r="A702" s="103">
        <v>701</v>
      </c>
      <c r="B702" s="106">
        <v>14623516.669422338</v>
      </c>
      <c r="C702" s="100">
        <v>307.51052381308307</v>
      </c>
    </row>
    <row r="703" spans="1:3">
      <c r="A703" s="103">
        <v>702</v>
      </c>
      <c r="B703" s="106">
        <v>3812925.3337615351</v>
      </c>
      <c r="C703" s="100">
        <v>385.11770910309519</v>
      </c>
    </row>
    <row r="704" spans="1:3">
      <c r="A704" s="103">
        <v>703</v>
      </c>
      <c r="B704" s="106">
        <v>1020867.4783709071</v>
      </c>
      <c r="C704" s="100">
        <v>437.73507139726314</v>
      </c>
    </row>
    <row r="705" spans="1:3">
      <c r="A705" s="103">
        <v>704</v>
      </c>
      <c r="B705" s="106">
        <v>7360812.7821185617</v>
      </c>
      <c r="C705" s="100">
        <v>354.63471303164715</v>
      </c>
    </row>
    <row r="706" spans="1:3">
      <c r="A706" s="103">
        <v>705</v>
      </c>
      <c r="B706" s="106">
        <v>1320451.8265410897</v>
      </c>
      <c r="C706" s="100">
        <v>424.6455103362191</v>
      </c>
    </row>
    <row r="707" spans="1:3">
      <c r="A707" s="103">
        <v>706</v>
      </c>
      <c r="B707" s="106">
        <v>5044981.4604461249</v>
      </c>
      <c r="C707" s="100">
        <v>373.32542431183413</v>
      </c>
    </row>
    <row r="708" spans="1:3">
      <c r="A708" s="103">
        <v>707</v>
      </c>
      <c r="B708" s="106">
        <v>917089.62480609491</v>
      </c>
      <c r="C708" s="100">
        <v>474.5590167206521</v>
      </c>
    </row>
    <row r="709" spans="1:3">
      <c r="A709" s="103">
        <v>708</v>
      </c>
      <c r="B709" s="106">
        <v>17075675.483437672</v>
      </c>
      <c r="C709" s="100">
        <v>292.4328021409143</v>
      </c>
    </row>
    <row r="710" spans="1:3">
      <c r="A710" s="103">
        <v>709</v>
      </c>
      <c r="B710" s="106">
        <v>6220301.5587663325</v>
      </c>
      <c r="C710" s="100">
        <v>363.40997693241104</v>
      </c>
    </row>
    <row r="711" spans="1:3">
      <c r="A711" s="103">
        <v>710</v>
      </c>
      <c r="B711" s="106">
        <v>19231111.599580131</v>
      </c>
      <c r="C711" s="100">
        <v>279.24545643536629</v>
      </c>
    </row>
    <row r="712" spans="1:3">
      <c r="A712" s="103">
        <v>711</v>
      </c>
      <c r="B712" s="106">
        <v>9137224.8889888134</v>
      </c>
      <c r="C712" s="100">
        <v>342.22626961359117</v>
      </c>
    </row>
    <row r="713" spans="1:3">
      <c r="A713" s="103">
        <v>712</v>
      </c>
      <c r="B713" s="106">
        <v>1246688.3690148182</v>
      </c>
      <c r="C713" s="100">
        <v>427.16987879069978</v>
      </c>
    </row>
    <row r="714" spans="1:3">
      <c r="A714" s="103">
        <v>713</v>
      </c>
      <c r="B714" s="106">
        <v>1005437.9154727986</v>
      </c>
      <c r="C714" s="100">
        <v>485.99533947650127</v>
      </c>
    </row>
    <row r="715" spans="1:3">
      <c r="A715" s="103">
        <v>714</v>
      </c>
      <c r="B715" s="106">
        <v>7377544.0829774654</v>
      </c>
      <c r="C715" s="100">
        <v>354.51074992237182</v>
      </c>
    </row>
    <row r="716" spans="1:3">
      <c r="A716" s="103">
        <v>715</v>
      </c>
      <c r="B716" s="106">
        <v>5873726.7352640983</v>
      </c>
      <c r="C716" s="100">
        <v>366.22332312875585</v>
      </c>
    </row>
    <row r="717" spans="1:3">
      <c r="A717" s="103">
        <v>716</v>
      </c>
      <c r="B717" s="106">
        <v>5518853.5939776571</v>
      </c>
      <c r="C717" s="100">
        <v>369.18869043616053</v>
      </c>
    </row>
    <row r="718" spans="1:3">
      <c r="A718" s="103">
        <v>717</v>
      </c>
      <c r="B718" s="106">
        <v>867799.59614980326</v>
      </c>
      <c r="C718" s="100">
        <v>461.38775745890467</v>
      </c>
    </row>
    <row r="719" spans="1:3">
      <c r="A719" s="103">
        <v>718</v>
      </c>
      <c r="B719" s="106">
        <v>15499700.674896805</v>
      </c>
      <c r="C719" s="100">
        <v>302.11297557508243</v>
      </c>
    </row>
    <row r="720" spans="1:3">
      <c r="A720" s="103">
        <v>719</v>
      </c>
      <c r="B720" s="106">
        <v>12537655.196009336</v>
      </c>
      <c r="C720" s="100">
        <v>320.40204365709894</v>
      </c>
    </row>
    <row r="721" spans="1:3">
      <c r="A721" s="103">
        <v>720</v>
      </c>
      <c r="B721" s="106">
        <v>954285.26188684942</v>
      </c>
      <c r="C721" s="100">
        <v>479.88738628285347</v>
      </c>
    </row>
    <row r="722" spans="1:3">
      <c r="A722" s="103">
        <v>721</v>
      </c>
      <c r="B722" s="106">
        <v>14329609.653598931</v>
      </c>
      <c r="C722" s="100">
        <v>309.32499441705875</v>
      </c>
    </row>
    <row r="723" spans="1:3">
      <c r="A723" s="103">
        <v>722</v>
      </c>
      <c r="B723" s="106">
        <v>19364548.236409862</v>
      </c>
      <c r="C723" s="100">
        <v>278.43067572565315</v>
      </c>
    </row>
    <row r="724" spans="1:3">
      <c r="A724" s="103">
        <v>723</v>
      </c>
      <c r="B724" s="106">
        <v>7247537.8736423347</v>
      </c>
      <c r="C724" s="100">
        <v>355.47566455764496</v>
      </c>
    </row>
    <row r="725" spans="1:3">
      <c r="A725" s="103">
        <v>724</v>
      </c>
      <c r="B725" s="106">
        <v>2221187.7161586802</v>
      </c>
      <c r="C725" s="100">
        <v>405.05002876699439</v>
      </c>
    </row>
    <row r="726" spans="1:3">
      <c r="A726" s="103">
        <v>725</v>
      </c>
      <c r="B726" s="106">
        <v>13137563.970410693</v>
      </c>
      <c r="C726" s="100">
        <v>316.69012066474653</v>
      </c>
    </row>
    <row r="727" spans="1:3">
      <c r="A727" s="103">
        <v>726</v>
      </c>
      <c r="B727" s="106">
        <v>1844847.4994117592</v>
      </c>
      <c r="C727" s="100">
        <v>411.65337454558045</v>
      </c>
    </row>
    <row r="728" spans="1:3">
      <c r="A728" s="103">
        <v>727</v>
      </c>
      <c r="B728" s="106">
        <v>3074111.3975437335</v>
      </c>
      <c r="C728" s="100">
        <v>393.38475348771772</v>
      </c>
    </row>
    <row r="729" spans="1:3">
      <c r="A729" s="103">
        <v>728</v>
      </c>
      <c r="B729" s="106">
        <v>9804949.1608159132</v>
      </c>
      <c r="C729" s="100">
        <v>337.80933227707135</v>
      </c>
    </row>
    <row r="730" spans="1:3">
      <c r="A730" s="103">
        <v>729</v>
      </c>
      <c r="B730" s="106">
        <v>18935124.983957738</v>
      </c>
      <c r="C730" s="100">
        <v>281.05278754376468</v>
      </c>
    </row>
    <row r="731" spans="1:3">
      <c r="A731" s="103">
        <v>730</v>
      </c>
      <c r="B731" s="106">
        <v>1486900.7222819792</v>
      </c>
      <c r="C731" s="100">
        <v>419.89425911516616</v>
      </c>
    </row>
    <row r="732" spans="1:3">
      <c r="A732" s="103">
        <v>731</v>
      </c>
      <c r="B732" s="106">
        <v>14564902.344789173</v>
      </c>
      <c r="C732" s="100">
        <v>307.87160509585942</v>
      </c>
    </row>
    <row r="733" spans="1:3">
      <c r="A733" s="103">
        <v>732</v>
      </c>
      <c r="B733" s="106">
        <v>990016.93987323402</v>
      </c>
      <c r="C733" s="100">
        <v>439.82905866989358</v>
      </c>
    </row>
    <row r="734" spans="1:3">
      <c r="A734" s="103">
        <v>733</v>
      </c>
      <c r="B734" s="106">
        <v>1023788.0520278821</v>
      </c>
      <c r="C734" s="100">
        <v>488.02746977052999</v>
      </c>
    </row>
    <row r="735" spans="1:3">
      <c r="A735" s="103">
        <v>734</v>
      </c>
      <c r="B735" s="106">
        <v>12827252.695819311</v>
      </c>
      <c r="C735" s="100">
        <v>318.60739761619243</v>
      </c>
    </row>
    <row r="736" spans="1:3">
      <c r="A736" s="103">
        <v>735</v>
      </c>
      <c r="B736" s="106">
        <v>17157373.989192303</v>
      </c>
      <c r="C736" s="100">
        <v>291.93099939074881</v>
      </c>
    </row>
    <row r="737" spans="1:3">
      <c r="A737" s="103">
        <v>736</v>
      </c>
      <c r="B737" s="106">
        <v>7960781.0614671484</v>
      </c>
      <c r="C737" s="100">
        <v>350.3126468948613</v>
      </c>
    </row>
    <row r="738" spans="1:3">
      <c r="A738" s="103">
        <v>737</v>
      </c>
      <c r="B738" s="106">
        <v>12139561.580555901</v>
      </c>
      <c r="C738" s="100">
        <v>322.8763653393259</v>
      </c>
    </row>
    <row r="739" spans="1:3">
      <c r="A739" s="103">
        <v>738</v>
      </c>
      <c r="B739" s="106">
        <v>952098.24392285582</v>
      </c>
      <c r="C739" s="100">
        <v>442.92223061757267</v>
      </c>
    </row>
    <row r="740" spans="1:3">
      <c r="A740" s="103">
        <v>739</v>
      </c>
      <c r="B740" s="106">
        <v>1088117.1286544045</v>
      </c>
      <c r="C740" s="100">
        <v>433.96656154793061</v>
      </c>
    </row>
    <row r="741" spans="1:3">
      <c r="A741" s="103">
        <v>740</v>
      </c>
      <c r="B741" s="106">
        <v>1756357.4142535189</v>
      </c>
      <c r="C741" s="100">
        <v>413.48703405004323</v>
      </c>
    </row>
    <row r="742" spans="1:3">
      <c r="A742" s="103">
        <v>741</v>
      </c>
      <c r="B742" s="106">
        <v>8173328.3378638718</v>
      </c>
      <c r="C742" s="100">
        <v>348.82115323227885</v>
      </c>
    </row>
    <row r="743" spans="1:3">
      <c r="A743" s="103">
        <v>742</v>
      </c>
      <c r="B743" s="106">
        <v>874325.65973626764</v>
      </c>
      <c r="C743" s="100">
        <v>464.10955546102934</v>
      </c>
    </row>
    <row r="744" spans="1:3">
      <c r="A744" s="103">
        <v>743</v>
      </c>
      <c r="B744" s="106">
        <v>8316177.945006785</v>
      </c>
      <c r="C744" s="100">
        <v>347.82487414396593</v>
      </c>
    </row>
    <row r="745" spans="1:3">
      <c r="A745" s="103">
        <v>744</v>
      </c>
      <c r="B745" s="106">
        <v>3902318.8353551892</v>
      </c>
      <c r="C745" s="100">
        <v>384.1850469835033</v>
      </c>
    </row>
    <row r="746" spans="1:3">
      <c r="A746" s="103">
        <v>745</v>
      </c>
      <c r="B746" s="106">
        <v>867199.5587879034</v>
      </c>
      <c r="C746" s="100">
        <v>454.73653791646313</v>
      </c>
    </row>
    <row r="747" spans="1:3">
      <c r="A747" s="103">
        <v>746</v>
      </c>
      <c r="B747" s="106">
        <v>905122.0721249131</v>
      </c>
      <c r="C747" s="100">
        <v>447.68132048970148</v>
      </c>
    </row>
    <row r="748" spans="1:3">
      <c r="A748" s="103">
        <v>747</v>
      </c>
      <c r="B748" s="106">
        <v>15751177.007060936</v>
      </c>
      <c r="C748" s="100">
        <v>300.56804246016219</v>
      </c>
    </row>
    <row r="749" spans="1:3">
      <c r="A749" s="103">
        <v>748</v>
      </c>
      <c r="B749" s="106">
        <v>1003635.106080554</v>
      </c>
      <c r="C749" s="100">
        <v>485.79569281069359</v>
      </c>
    </row>
    <row r="750" spans="1:3">
      <c r="A750" s="103">
        <v>749</v>
      </c>
      <c r="B750" s="106">
        <v>866722.7304572555</v>
      </c>
      <c r="C750" s="100">
        <v>460.79930626079408</v>
      </c>
    </row>
    <row r="751" spans="1:3">
      <c r="A751" s="103">
        <v>750</v>
      </c>
      <c r="B751" s="106">
        <v>1083373.1919198595</v>
      </c>
      <c r="C751" s="100">
        <v>494.59444709988048</v>
      </c>
    </row>
    <row r="752" spans="1:3">
      <c r="A752" s="103">
        <v>751</v>
      </c>
      <c r="B752" s="106">
        <v>4163735.4443238382</v>
      </c>
      <c r="C752" s="100">
        <v>381.52578981850564</v>
      </c>
    </row>
    <row r="753" spans="1:3">
      <c r="A753" s="103">
        <v>752</v>
      </c>
      <c r="B753" s="106">
        <v>17629216.872867003</v>
      </c>
      <c r="C753" s="100">
        <v>289.03572250066128</v>
      </c>
    </row>
    <row r="754" spans="1:3">
      <c r="A754" s="103">
        <v>753</v>
      </c>
      <c r="B754" s="106">
        <v>975542.20483358495</v>
      </c>
      <c r="C754" s="100">
        <v>440.8867550012128</v>
      </c>
    </row>
    <row r="755" spans="1:3">
      <c r="A755" s="103">
        <v>754</v>
      </c>
      <c r="B755" s="106">
        <v>1085381.7651068666</v>
      </c>
      <c r="C755" s="100">
        <v>434.10410899813479</v>
      </c>
    </row>
    <row r="756" spans="1:3">
      <c r="A756" s="103">
        <v>755</v>
      </c>
      <c r="B756" s="106">
        <v>2748314.9181086156</v>
      </c>
      <c r="C756" s="100">
        <v>397.4284878426364</v>
      </c>
    </row>
    <row r="757" spans="1:3">
      <c r="A757" s="103">
        <v>756</v>
      </c>
      <c r="B757" s="106">
        <v>1521209.2247346854</v>
      </c>
      <c r="C757" s="100">
        <v>419.01387670683391</v>
      </c>
    </row>
    <row r="758" spans="1:3">
      <c r="A758" s="103">
        <v>757</v>
      </c>
      <c r="B758" s="106">
        <v>17065990.337471053</v>
      </c>
      <c r="C758" s="100">
        <v>292.4922895554883</v>
      </c>
    </row>
    <row r="759" spans="1:3">
      <c r="A759" s="103">
        <v>758</v>
      </c>
      <c r="B759" s="106">
        <v>10745583.17192002</v>
      </c>
      <c r="C759" s="100">
        <v>331.68649743343076</v>
      </c>
    </row>
    <row r="760" spans="1:3">
      <c r="A760" s="103">
        <v>759</v>
      </c>
      <c r="B760" s="106">
        <v>14132403.669925889</v>
      </c>
      <c r="C760" s="100">
        <v>310.54344349752341</v>
      </c>
    </row>
    <row r="761" spans="1:3">
      <c r="A761" s="103">
        <v>760</v>
      </c>
      <c r="B761" s="106">
        <v>8234358.4281931454</v>
      </c>
      <c r="C761" s="100">
        <v>348.39475701674576</v>
      </c>
    </row>
    <row r="762" spans="1:3">
      <c r="A762" s="103">
        <v>761</v>
      </c>
      <c r="B762" s="106">
        <v>1876296.2704265434</v>
      </c>
      <c r="C762" s="100">
        <v>411.03636903224344</v>
      </c>
    </row>
    <row r="763" spans="1:3">
      <c r="A763" s="103">
        <v>762</v>
      </c>
      <c r="B763" s="106">
        <v>1280421.7357953074</v>
      </c>
      <c r="C763" s="100">
        <v>425.97515122963819</v>
      </c>
    </row>
    <row r="764" spans="1:3">
      <c r="A764" s="103">
        <v>763</v>
      </c>
      <c r="B764" s="106">
        <v>1106479.5139769102</v>
      </c>
      <c r="C764" s="100">
        <v>433.05977708755984</v>
      </c>
    </row>
    <row r="765" spans="1:3">
      <c r="A765" s="103">
        <v>764</v>
      </c>
      <c r="B765" s="106">
        <v>910664.6799450604</v>
      </c>
      <c r="C765" s="100">
        <v>447.04642841408327</v>
      </c>
    </row>
    <row r="766" spans="1:3">
      <c r="A766" s="103">
        <v>765</v>
      </c>
      <c r="B766" s="106">
        <v>6900909.6141321128</v>
      </c>
      <c r="C766" s="100">
        <v>358.09830234018074</v>
      </c>
    </row>
    <row r="767" spans="1:3">
      <c r="A767" s="103">
        <v>766</v>
      </c>
      <c r="B767" s="106">
        <v>1152479.0172530264</v>
      </c>
      <c r="C767" s="100">
        <v>501.55291473285899</v>
      </c>
    </row>
    <row r="768" spans="1:3">
      <c r="A768" s="103">
        <v>767</v>
      </c>
      <c r="B768" s="106">
        <v>3144813.3246451472</v>
      </c>
      <c r="C768" s="100">
        <v>392.55380188652958</v>
      </c>
    </row>
    <row r="769" spans="1:3">
      <c r="A769" s="103">
        <v>768</v>
      </c>
      <c r="B769" s="106">
        <v>931276.85930437082</v>
      </c>
      <c r="C769" s="100">
        <v>476.84625306671774</v>
      </c>
    </row>
    <row r="770" spans="1:3">
      <c r="A770" s="103">
        <v>769</v>
      </c>
      <c r="B770" s="106">
        <v>945208.85205362318</v>
      </c>
      <c r="C770" s="100">
        <v>443.59598308224042</v>
      </c>
    </row>
    <row r="771" spans="1:3">
      <c r="A771" s="103">
        <v>770</v>
      </c>
      <c r="B771" s="106">
        <v>13486562.111740289</v>
      </c>
      <c r="C771" s="100">
        <v>314.53381457064944</v>
      </c>
    </row>
    <row r="772" spans="1:3">
      <c r="A772" s="103">
        <v>771</v>
      </c>
      <c r="B772" s="106">
        <v>863111.02952343354</v>
      </c>
      <c r="C772" s="100">
        <v>458.18212698315369</v>
      </c>
    </row>
    <row r="773" spans="1:3">
      <c r="A773" s="103">
        <v>772</v>
      </c>
      <c r="B773" s="106">
        <v>880087.44450401061</v>
      </c>
      <c r="C773" s="100">
        <v>466.17471129175959</v>
      </c>
    </row>
    <row r="774" spans="1:3">
      <c r="A774" s="103">
        <v>773</v>
      </c>
      <c r="B774" s="106">
        <v>993972.85031678539</v>
      </c>
      <c r="C774" s="100">
        <v>439.55604897744769</v>
      </c>
    </row>
    <row r="775" spans="1:3">
      <c r="A775" s="103">
        <v>774</v>
      </c>
      <c r="B775" s="106">
        <v>3321695.5556414863</v>
      </c>
      <c r="C775" s="100">
        <v>390.52136848192725</v>
      </c>
    </row>
    <row r="776" spans="1:3">
      <c r="A776" s="103">
        <v>775</v>
      </c>
      <c r="B776" s="106">
        <v>5702724.0824569501</v>
      </c>
      <c r="C776" s="100">
        <v>367.6410685114754</v>
      </c>
    </row>
    <row r="777" spans="1:3">
      <c r="A777" s="103">
        <v>776</v>
      </c>
      <c r="B777" s="106">
        <v>2299178.6670724382</v>
      </c>
      <c r="C777" s="100">
        <v>403.82240852239653</v>
      </c>
    </row>
    <row r="778" spans="1:3">
      <c r="A778" s="103">
        <v>777</v>
      </c>
      <c r="B778" s="106">
        <v>18295037.300793573</v>
      </c>
      <c r="C778" s="100">
        <v>284.96124259147848</v>
      </c>
    </row>
    <row r="779" spans="1:3">
      <c r="A779" s="103">
        <v>778</v>
      </c>
      <c r="B779" s="106">
        <v>1096305.4880328353</v>
      </c>
      <c r="C779" s="100">
        <v>495.9543099929366</v>
      </c>
    </row>
    <row r="780" spans="1:3">
      <c r="A780" s="103">
        <v>779</v>
      </c>
      <c r="B780" s="106">
        <v>1389656.8705135821</v>
      </c>
      <c r="C780" s="100">
        <v>422.52784313938014</v>
      </c>
    </row>
    <row r="781" spans="1:3">
      <c r="A781" s="103">
        <v>780</v>
      </c>
      <c r="B781" s="106">
        <v>10922385.470224662</v>
      </c>
      <c r="C781" s="100">
        <v>330.54607370847185</v>
      </c>
    </row>
    <row r="782" spans="1:3">
      <c r="A782" s="103">
        <v>781</v>
      </c>
      <c r="B782" s="106">
        <v>7589136.3403920541</v>
      </c>
      <c r="C782" s="100">
        <v>352.95845875374903</v>
      </c>
    </row>
    <row r="783" spans="1:3">
      <c r="A783" s="103">
        <v>782</v>
      </c>
      <c r="B783" s="106">
        <v>1455165.4657960676</v>
      </c>
      <c r="C783" s="100">
        <v>420.71744697853802</v>
      </c>
    </row>
    <row r="784" spans="1:3">
      <c r="A784" s="103">
        <v>783</v>
      </c>
      <c r="B784" s="106">
        <v>16813251.219152264</v>
      </c>
      <c r="C784" s="100">
        <v>294.04464578863451</v>
      </c>
    </row>
    <row r="785" spans="1:3">
      <c r="A785" s="103">
        <v>784</v>
      </c>
      <c r="B785" s="106">
        <v>1060046.8515938423</v>
      </c>
      <c r="C785" s="100">
        <v>492.0428407080671</v>
      </c>
    </row>
    <row r="786" spans="1:3">
      <c r="A786" s="103">
        <v>785</v>
      </c>
      <c r="B786" s="106">
        <v>3127941.5583252329</v>
      </c>
      <c r="C786" s="100">
        <v>392.75106327224108</v>
      </c>
    </row>
    <row r="787" spans="1:3">
      <c r="A787" s="103">
        <v>786</v>
      </c>
      <c r="B787" s="106">
        <v>12807601.031945605</v>
      </c>
      <c r="C787" s="100">
        <v>318.72881660830637</v>
      </c>
    </row>
    <row r="788" spans="1:3">
      <c r="A788" s="103">
        <v>787</v>
      </c>
      <c r="B788" s="106">
        <v>10027883.658262432</v>
      </c>
      <c r="C788" s="100">
        <v>336.34506628399021</v>
      </c>
    </row>
    <row r="789" spans="1:3">
      <c r="A789" s="103">
        <v>788</v>
      </c>
      <c r="B789" s="106">
        <v>10101621.245930534</v>
      </c>
      <c r="C789" s="100">
        <v>335.86205188411384</v>
      </c>
    </row>
    <row r="790" spans="1:3">
      <c r="A790" s="103">
        <v>789</v>
      </c>
      <c r="B790" s="106">
        <v>1039450.9533365738</v>
      </c>
      <c r="C790" s="100">
        <v>489.76201033627706</v>
      </c>
    </row>
    <row r="791" spans="1:3">
      <c r="A791" s="103">
        <v>790</v>
      </c>
      <c r="B791" s="106">
        <v>1780527.3510739878</v>
      </c>
      <c r="C791" s="100">
        <v>412.96052396388751</v>
      </c>
    </row>
    <row r="792" spans="1:3">
      <c r="A792" s="103">
        <v>791</v>
      </c>
      <c r="B792" s="106">
        <v>14312429.768935261</v>
      </c>
      <c r="C792" s="100">
        <v>309.43114137203952</v>
      </c>
    </row>
    <row r="793" spans="1:3">
      <c r="A793" s="103">
        <v>792</v>
      </c>
      <c r="B793" s="106">
        <v>863203.15701926197</v>
      </c>
      <c r="C793" s="100">
        <v>458.41835133145486</v>
      </c>
    </row>
    <row r="794" spans="1:3">
      <c r="A794" s="103">
        <v>793</v>
      </c>
      <c r="B794" s="106">
        <v>13421344.732287563</v>
      </c>
      <c r="C794" s="100">
        <v>314.93676408842987</v>
      </c>
    </row>
    <row r="795" spans="1:3">
      <c r="A795" s="103">
        <v>794</v>
      </c>
      <c r="B795" s="106">
        <v>863167.46313876146</v>
      </c>
      <c r="C795" s="100">
        <v>457.8786065345065</v>
      </c>
    </row>
    <row r="796" spans="1:3">
      <c r="A796" s="103">
        <v>795</v>
      </c>
      <c r="B796" s="106">
        <v>863247.29497202695</v>
      </c>
      <c r="C796" s="100">
        <v>458.5315255692841</v>
      </c>
    </row>
    <row r="797" spans="1:3">
      <c r="A797" s="103">
        <v>796</v>
      </c>
      <c r="B797" s="106">
        <v>12878449.517245518</v>
      </c>
      <c r="C797" s="100">
        <v>318.29107496295643</v>
      </c>
    </row>
    <row r="798" spans="1:3">
      <c r="A798" s="103">
        <v>797</v>
      </c>
      <c r="B798" s="106">
        <v>12353878.992143909</v>
      </c>
      <c r="C798" s="100">
        <v>321.54429117941498</v>
      </c>
    </row>
    <row r="799" spans="1:3">
      <c r="A799" s="103">
        <v>798</v>
      </c>
      <c r="B799" s="106">
        <v>1155986.9493313683</v>
      </c>
      <c r="C799" s="100">
        <v>501.88796077663449</v>
      </c>
    </row>
    <row r="800" spans="1:3">
      <c r="A800" s="103">
        <v>799</v>
      </c>
      <c r="B800" s="106">
        <v>12346086.194748132</v>
      </c>
      <c r="C800" s="100">
        <v>321.59272674033082</v>
      </c>
    </row>
    <row r="801" spans="1:3">
      <c r="A801" s="103">
        <v>800</v>
      </c>
      <c r="B801" s="106">
        <v>18034382.350611396</v>
      </c>
      <c r="C801" s="100">
        <v>286.55445924054573</v>
      </c>
    </row>
    <row r="802" spans="1:3">
      <c r="A802" s="103">
        <v>801</v>
      </c>
      <c r="B802" s="106">
        <v>7877755.6479713982</v>
      </c>
      <c r="C802" s="100">
        <v>350.89861212526381</v>
      </c>
    </row>
    <row r="803" spans="1:3">
      <c r="A803" s="103">
        <v>802</v>
      </c>
      <c r="B803" s="106">
        <v>7738962.4792960389</v>
      </c>
      <c r="C803" s="100">
        <v>351.88115233130804</v>
      </c>
    </row>
    <row r="804" spans="1:3">
      <c r="A804" s="103">
        <v>803</v>
      </c>
      <c r="B804" s="106">
        <v>6546180.3925144123</v>
      </c>
      <c r="C804" s="100">
        <v>360.82836039356346</v>
      </c>
    </row>
    <row r="805" spans="1:3">
      <c r="A805" s="103">
        <v>804</v>
      </c>
      <c r="B805" s="106">
        <v>1773479.9364994471</v>
      </c>
      <c r="C805" s="100">
        <v>413.11227978771194</v>
      </c>
    </row>
    <row r="806" spans="1:3">
      <c r="A806" s="103">
        <v>805</v>
      </c>
      <c r="B806" s="106">
        <v>1041835.9773058667</v>
      </c>
      <c r="C806" s="100">
        <v>490.02613259201223</v>
      </c>
    </row>
    <row r="807" spans="1:3">
      <c r="A807" s="103">
        <v>806</v>
      </c>
      <c r="B807" s="106">
        <v>3340285.0704244981</v>
      </c>
      <c r="C807" s="100">
        <v>390.31223905473587</v>
      </c>
    </row>
    <row r="808" spans="1:3">
      <c r="A808" s="103">
        <v>807</v>
      </c>
      <c r="B808" s="106">
        <v>17452341.039901331</v>
      </c>
      <c r="C808" s="100">
        <v>290.11927375528927</v>
      </c>
    </row>
    <row r="809" spans="1:3">
      <c r="A809" s="103">
        <v>808</v>
      </c>
      <c r="B809" s="106">
        <v>9193779.0179208275</v>
      </c>
      <c r="C809" s="100">
        <v>341.85054692712174</v>
      </c>
    </row>
    <row r="810" spans="1:3">
      <c r="A810" s="103">
        <v>809</v>
      </c>
      <c r="B810" s="106">
        <v>17634019.437520891</v>
      </c>
      <c r="C810" s="100">
        <v>289.00631124060897</v>
      </c>
    </row>
    <row r="811" spans="1:3">
      <c r="A811" s="103">
        <v>810</v>
      </c>
      <c r="B811" s="106">
        <v>2677705.8405864886</v>
      </c>
      <c r="C811" s="100">
        <v>398.36770922055825</v>
      </c>
    </row>
    <row r="812" spans="1:3">
      <c r="A812" s="103">
        <v>811</v>
      </c>
      <c r="B812" s="106">
        <v>1654121.9564491396</v>
      </c>
      <c r="C812" s="100">
        <v>415.77834232467148</v>
      </c>
    </row>
    <row r="813" spans="1:3">
      <c r="A813" s="103">
        <v>812</v>
      </c>
      <c r="B813" s="106">
        <v>1289638.3712084035</v>
      </c>
      <c r="C813" s="100">
        <v>425.66638622417412</v>
      </c>
    </row>
    <row r="814" spans="1:3">
      <c r="A814" s="103">
        <v>813</v>
      </c>
      <c r="B814" s="106">
        <v>5858320.2095985804</v>
      </c>
      <c r="C814" s="100">
        <v>366.35059719455921</v>
      </c>
    </row>
    <row r="815" spans="1:3">
      <c r="A815" s="103">
        <v>814</v>
      </c>
      <c r="B815" s="106">
        <v>7364548.9467210984</v>
      </c>
      <c r="C815" s="100">
        <v>354.60703158686266</v>
      </c>
    </row>
    <row r="816" spans="1:3">
      <c r="A816" s="103">
        <v>815</v>
      </c>
      <c r="B816" s="106">
        <v>867460.55794697849</v>
      </c>
      <c r="C816" s="100">
        <v>461.20249068141101</v>
      </c>
    </row>
    <row r="817" spans="1:3">
      <c r="A817" s="103">
        <v>816</v>
      </c>
      <c r="B817" s="106">
        <v>867901.85247316759</v>
      </c>
      <c r="C817" s="100">
        <v>454.3871380730472</v>
      </c>
    </row>
    <row r="818" spans="1:3">
      <c r="A818" s="103">
        <v>817</v>
      </c>
      <c r="B818" s="106">
        <v>17064700.241297528</v>
      </c>
      <c r="C818" s="100">
        <v>292.500213492429</v>
      </c>
    </row>
    <row r="819" spans="1:3">
      <c r="A819" s="103">
        <v>818</v>
      </c>
      <c r="B819" s="106">
        <v>941674.69294104096</v>
      </c>
      <c r="C819" s="100">
        <v>478.22591474849077</v>
      </c>
    </row>
    <row r="820" spans="1:3">
      <c r="A820" s="103">
        <v>819</v>
      </c>
      <c r="B820" s="106">
        <v>3401162.3741119965</v>
      </c>
      <c r="C820" s="100">
        <v>389.62737794901585</v>
      </c>
    </row>
    <row r="821" spans="1:3">
      <c r="A821" s="103">
        <v>820</v>
      </c>
      <c r="B821" s="106">
        <v>15840768.743872523</v>
      </c>
      <c r="C821" s="100">
        <v>300.01775846770857</v>
      </c>
    </row>
    <row r="822" spans="1:3">
      <c r="A822" s="103">
        <v>821</v>
      </c>
      <c r="B822" s="106">
        <v>11531376.155275371</v>
      </c>
      <c r="C822" s="100">
        <v>326.67952346181477</v>
      </c>
    </row>
    <row r="823" spans="1:3">
      <c r="A823" s="103">
        <v>822</v>
      </c>
      <c r="B823" s="106">
        <v>883261.42097205995</v>
      </c>
      <c r="C823" s="100">
        <v>467.26648959390189</v>
      </c>
    </row>
    <row r="824" spans="1:3">
      <c r="A824" s="103">
        <v>823</v>
      </c>
      <c r="B824" s="106">
        <v>2091707.7352908307</v>
      </c>
      <c r="C824" s="100">
        <v>407.16779507983841</v>
      </c>
    </row>
    <row r="825" spans="1:3">
      <c r="A825" s="103">
        <v>824</v>
      </c>
      <c r="B825" s="106">
        <v>1008211.3836654422</v>
      </c>
      <c r="C825" s="100">
        <v>438.57340347374486</v>
      </c>
    </row>
    <row r="826" spans="1:3">
      <c r="A826" s="103">
        <v>825</v>
      </c>
      <c r="B826" s="106">
        <v>5582271.2509624986</v>
      </c>
      <c r="C826" s="100">
        <v>368.6519068608302</v>
      </c>
    </row>
    <row r="827" spans="1:3">
      <c r="A827" s="103">
        <v>826</v>
      </c>
      <c r="B827" s="106">
        <v>1602926.9349362645</v>
      </c>
      <c r="C827" s="100">
        <v>416.96923767960129</v>
      </c>
    </row>
    <row r="828" spans="1:3">
      <c r="A828" s="103">
        <v>827</v>
      </c>
      <c r="B828" s="106">
        <v>6363699.0110862134</v>
      </c>
      <c r="C828" s="100">
        <v>362.26429073431729</v>
      </c>
    </row>
    <row r="829" spans="1:3">
      <c r="A829" s="103">
        <v>828</v>
      </c>
      <c r="B829" s="106">
        <v>1138019.6372533897</v>
      </c>
      <c r="C829" s="100">
        <v>500.17188512448774</v>
      </c>
    </row>
    <row r="830" spans="1:3">
      <c r="A830" s="103">
        <v>829</v>
      </c>
      <c r="B830" s="106">
        <v>9915736.0090335589</v>
      </c>
      <c r="C830" s="100">
        <v>337.08166824936944</v>
      </c>
    </row>
    <row r="831" spans="1:3">
      <c r="A831" s="103">
        <v>830</v>
      </c>
      <c r="B831" s="106">
        <v>6481623.8107017009</v>
      </c>
      <c r="C831" s="100">
        <v>361.33487461150384</v>
      </c>
    </row>
    <row r="832" spans="1:3">
      <c r="A832" s="103">
        <v>831</v>
      </c>
      <c r="B832" s="106">
        <v>866768.71374361834</v>
      </c>
      <c r="C832" s="100">
        <v>460.82443373968101</v>
      </c>
    </row>
    <row r="833" spans="1:3">
      <c r="A833" s="103">
        <v>832</v>
      </c>
      <c r="B833" s="106">
        <v>18694480.880451016</v>
      </c>
      <c r="C833" s="100">
        <v>282.52219038620694</v>
      </c>
    </row>
    <row r="834" spans="1:3">
      <c r="A834" s="103">
        <v>833</v>
      </c>
      <c r="B834" s="106">
        <v>1010939.9354240516</v>
      </c>
      <c r="C834" s="100">
        <v>486.604644011522</v>
      </c>
    </row>
    <row r="835" spans="1:3">
      <c r="A835" s="103">
        <v>834</v>
      </c>
      <c r="B835" s="106">
        <v>16842973.991704963</v>
      </c>
      <c r="C835" s="100">
        <v>293.86208468948587</v>
      </c>
    </row>
    <row r="836" spans="1:3">
      <c r="A836" s="103">
        <v>835</v>
      </c>
      <c r="B836" s="106">
        <v>9527102.2750643231</v>
      </c>
      <c r="C836" s="100">
        <v>339.64464092098393</v>
      </c>
    </row>
    <row r="837" spans="1:3">
      <c r="A837" s="103">
        <v>836</v>
      </c>
      <c r="B837" s="106">
        <v>966045.55942720629</v>
      </c>
      <c r="C837" s="100">
        <v>481.41084999098013</v>
      </c>
    </row>
    <row r="838" spans="1:3">
      <c r="A838" s="103">
        <v>837</v>
      </c>
      <c r="B838" s="106">
        <v>865944.98582584376</v>
      </c>
      <c r="C838" s="100">
        <v>460.37430919444853</v>
      </c>
    </row>
    <row r="839" spans="1:3">
      <c r="A839" s="103">
        <v>838</v>
      </c>
      <c r="B839" s="106">
        <v>875609.71978887881</v>
      </c>
      <c r="C839" s="100">
        <v>464.56979203902642</v>
      </c>
    </row>
    <row r="840" spans="1:3">
      <c r="A840" s="103">
        <v>839</v>
      </c>
      <c r="B840" s="106">
        <v>1096660.6703060709</v>
      </c>
      <c r="C840" s="100">
        <v>495.99165828665326</v>
      </c>
    </row>
    <row r="841" spans="1:3">
      <c r="A841" s="103">
        <v>840</v>
      </c>
      <c r="B841" s="106">
        <v>15882617.847297573</v>
      </c>
      <c r="C841" s="100">
        <v>299.76071588171681</v>
      </c>
    </row>
    <row r="842" spans="1:3">
      <c r="A842" s="103">
        <v>841</v>
      </c>
      <c r="B842" s="106">
        <v>1140325.100908102</v>
      </c>
      <c r="C842" s="100">
        <v>500.39208222617958</v>
      </c>
    </row>
    <row r="843" spans="1:3">
      <c r="A843" s="103">
        <v>842</v>
      </c>
      <c r="B843" s="106">
        <v>865861.89699944574</v>
      </c>
      <c r="C843" s="100">
        <v>455.52817189578349</v>
      </c>
    </row>
    <row r="844" spans="1:3">
      <c r="A844" s="103">
        <v>843</v>
      </c>
      <c r="B844" s="106">
        <v>10851456.595785763</v>
      </c>
      <c r="C844" s="100">
        <v>331.00189721444713</v>
      </c>
    </row>
    <row r="845" spans="1:3">
      <c r="A845" s="103">
        <v>844</v>
      </c>
      <c r="B845" s="106">
        <v>12783752.149209421</v>
      </c>
      <c r="C845" s="100">
        <v>318.87616837065491</v>
      </c>
    </row>
    <row r="846" spans="1:3">
      <c r="A846" s="103">
        <v>845</v>
      </c>
      <c r="B846" s="106">
        <v>939523.88579087157</v>
      </c>
      <c r="C846" s="100">
        <v>444.15497681505747</v>
      </c>
    </row>
    <row r="847" spans="1:3">
      <c r="A847" s="103">
        <v>846</v>
      </c>
      <c r="B847" s="106">
        <v>6568460.9713223698</v>
      </c>
      <c r="C847" s="100">
        <v>360.65398003191405</v>
      </c>
    </row>
    <row r="848" spans="1:3">
      <c r="A848" s="103">
        <v>847</v>
      </c>
      <c r="B848" s="106">
        <v>4643661.3010512581</v>
      </c>
      <c r="C848" s="100">
        <v>376.9773216666548</v>
      </c>
    </row>
    <row r="849" spans="1:3">
      <c r="A849" s="103">
        <v>848</v>
      </c>
      <c r="B849" s="106">
        <v>864823.98242470634</v>
      </c>
      <c r="C849" s="100">
        <v>456.30096911932384</v>
      </c>
    </row>
    <row r="850" spans="1:3">
      <c r="A850" s="103">
        <v>849</v>
      </c>
      <c r="B850" s="106">
        <v>1608777.7897958911</v>
      </c>
      <c r="C850" s="100">
        <v>416.83256739556441</v>
      </c>
    </row>
    <row r="851" spans="1:3">
      <c r="A851" s="103">
        <v>850</v>
      </c>
      <c r="B851" s="106">
        <v>3236352.2861749963</v>
      </c>
      <c r="C851" s="100">
        <v>391.49209743388559</v>
      </c>
    </row>
    <row r="852" spans="1:3">
      <c r="A852" s="103">
        <v>851</v>
      </c>
      <c r="B852" s="106">
        <v>17166770.373598941</v>
      </c>
      <c r="C852" s="100">
        <v>291.87328558688671</v>
      </c>
    </row>
    <row r="853" spans="1:3">
      <c r="A853" s="103">
        <v>852</v>
      </c>
      <c r="B853" s="106">
        <v>957928.40188895923</v>
      </c>
      <c r="C853" s="100">
        <v>480.3673783779924</v>
      </c>
    </row>
    <row r="854" spans="1:3">
      <c r="A854" s="103">
        <v>853</v>
      </c>
      <c r="B854" s="106">
        <v>4772086.3016408281</v>
      </c>
      <c r="C854" s="100">
        <v>375.79287063320766</v>
      </c>
    </row>
    <row r="855" spans="1:3">
      <c r="A855" s="103">
        <v>854</v>
      </c>
      <c r="B855" s="106">
        <v>5187541.225442308</v>
      </c>
      <c r="C855" s="100">
        <v>372.0503776874628</v>
      </c>
    </row>
    <row r="856" spans="1:3">
      <c r="A856" s="103">
        <v>855</v>
      </c>
      <c r="B856" s="106">
        <v>12904365.756486233</v>
      </c>
      <c r="C856" s="100">
        <v>318.13094991358508</v>
      </c>
    </row>
    <row r="857" spans="1:3">
      <c r="A857" s="103">
        <v>856</v>
      </c>
      <c r="B857" s="106">
        <v>899880.96468141454</v>
      </c>
      <c r="C857" s="100">
        <v>471.479954659231</v>
      </c>
    </row>
    <row r="858" spans="1:3">
      <c r="A858" s="103">
        <v>857</v>
      </c>
      <c r="B858" s="106">
        <v>19422684.699346628</v>
      </c>
      <c r="C858" s="100">
        <v>278.07568724829503</v>
      </c>
    </row>
    <row r="859" spans="1:3">
      <c r="A859" s="103">
        <v>858</v>
      </c>
      <c r="B859" s="106">
        <v>4586523.0110342856</v>
      </c>
      <c r="C859" s="100">
        <v>377.51047315379162</v>
      </c>
    </row>
    <row r="860" spans="1:3">
      <c r="A860" s="103">
        <v>859</v>
      </c>
      <c r="B860" s="106">
        <v>1073861.7579923521</v>
      </c>
      <c r="C860" s="100">
        <v>434.68681042021456</v>
      </c>
    </row>
    <row r="861" spans="1:3">
      <c r="A861" s="103">
        <v>860</v>
      </c>
      <c r="B861" s="106">
        <v>1155746.5041332319</v>
      </c>
      <c r="C861" s="100">
        <v>501.86499561921926</v>
      </c>
    </row>
    <row r="862" spans="1:3">
      <c r="A862" s="103">
        <v>861</v>
      </c>
      <c r="B862" s="106">
        <v>882431.57396217738</v>
      </c>
      <c r="C862" s="100">
        <v>467.01271374989892</v>
      </c>
    </row>
    <row r="863" spans="1:3">
      <c r="A863" s="103">
        <v>862</v>
      </c>
      <c r="B863" s="106">
        <v>870305.30889523099</v>
      </c>
      <c r="C863" s="100">
        <v>462.59970082044589</v>
      </c>
    </row>
    <row r="864" spans="1:3">
      <c r="A864" s="103">
        <v>863</v>
      </c>
      <c r="B864" s="106">
        <v>14614168.482196175</v>
      </c>
      <c r="C864" s="100">
        <v>307.56811136452859</v>
      </c>
    </row>
    <row r="865" spans="1:3">
      <c r="A865" s="103">
        <v>864</v>
      </c>
      <c r="B865" s="106">
        <v>17298909.730915252</v>
      </c>
      <c r="C865" s="100">
        <v>291.06166862652714</v>
      </c>
    </row>
    <row r="866" spans="1:3">
      <c r="A866" s="103">
        <v>865</v>
      </c>
      <c r="B866" s="106">
        <v>19020322.184143081</v>
      </c>
      <c r="C866" s="100">
        <v>280.53256283725267</v>
      </c>
    </row>
    <row r="867" spans="1:3">
      <c r="A867" s="103">
        <v>866</v>
      </c>
      <c r="B867" s="106">
        <v>1034077.3315020814</v>
      </c>
      <c r="C867" s="100">
        <v>489.16692486180312</v>
      </c>
    </row>
    <row r="868" spans="1:3">
      <c r="A868" s="103">
        <v>867</v>
      </c>
      <c r="B868" s="106">
        <v>1091225.8408601282</v>
      </c>
      <c r="C868" s="100">
        <v>433.81304489579657</v>
      </c>
    </row>
    <row r="869" spans="1:3">
      <c r="A869" s="103">
        <v>868</v>
      </c>
      <c r="B869" s="106">
        <v>941622.32127716125</v>
      </c>
      <c r="C869" s="100">
        <v>478.21901466102292</v>
      </c>
    </row>
    <row r="870" spans="1:3">
      <c r="A870" s="103">
        <v>869</v>
      </c>
      <c r="B870" s="106">
        <v>6170651.2057744795</v>
      </c>
      <c r="C870" s="100">
        <v>363.81060916828483</v>
      </c>
    </row>
    <row r="871" spans="1:3">
      <c r="A871" s="103">
        <v>870</v>
      </c>
      <c r="B871" s="106">
        <v>2622594.1491279393</v>
      </c>
      <c r="C871" s="100">
        <v>399.1145907519919</v>
      </c>
    </row>
    <row r="872" spans="1:3">
      <c r="A872" s="103">
        <v>871</v>
      </c>
      <c r="B872" s="106">
        <v>5015204.8361942274</v>
      </c>
      <c r="C872" s="100">
        <v>373.59259904715822</v>
      </c>
    </row>
    <row r="873" spans="1:3">
      <c r="A873" s="103">
        <v>872</v>
      </c>
      <c r="B873" s="106">
        <v>15015346.687821398</v>
      </c>
      <c r="C873" s="100">
        <v>305.09673696900563</v>
      </c>
    </row>
    <row r="874" spans="1:3">
      <c r="A874" s="103">
        <v>873</v>
      </c>
      <c r="B874" s="106">
        <v>2573146.3723640572</v>
      </c>
      <c r="C874" s="100">
        <v>399.7959711676445</v>
      </c>
    </row>
    <row r="875" spans="1:3">
      <c r="A875" s="103">
        <v>874</v>
      </c>
      <c r="B875" s="106">
        <v>908009.656475147</v>
      </c>
      <c r="C875" s="100">
        <v>472.95761137127766</v>
      </c>
    </row>
    <row r="876" spans="1:3">
      <c r="A876" s="103">
        <v>875</v>
      </c>
      <c r="B876" s="106">
        <v>1155225.3248945377</v>
      </c>
      <c r="C876" s="100">
        <v>501.81521727741472</v>
      </c>
    </row>
    <row r="877" spans="1:3">
      <c r="A877" s="103">
        <v>876</v>
      </c>
      <c r="B877" s="106">
        <v>10357009.278625388</v>
      </c>
      <c r="C877" s="100">
        <v>334.20034303711742</v>
      </c>
    </row>
    <row r="878" spans="1:3">
      <c r="A878" s="103">
        <v>877</v>
      </c>
      <c r="B878" s="106">
        <v>865889.68666073529</v>
      </c>
      <c r="C878" s="100">
        <v>460.34409107144182</v>
      </c>
    </row>
    <row r="879" spans="1:3">
      <c r="A879" s="103">
        <v>878</v>
      </c>
      <c r="B879" s="106">
        <v>1126247.1503252785</v>
      </c>
      <c r="C879" s="100">
        <v>499.00171674927776</v>
      </c>
    </row>
    <row r="880" spans="1:3">
      <c r="A880" s="103">
        <v>879</v>
      </c>
      <c r="B880" s="106">
        <v>9957117.9379595555</v>
      </c>
      <c r="C880" s="100">
        <v>336.8098657605284</v>
      </c>
    </row>
    <row r="881" spans="1:3">
      <c r="A881" s="103">
        <v>880</v>
      </c>
      <c r="B881" s="106">
        <v>16821634.12349287</v>
      </c>
      <c r="C881" s="100">
        <v>293.99315690993944</v>
      </c>
    </row>
    <row r="882" spans="1:3">
      <c r="A882" s="103">
        <v>881</v>
      </c>
      <c r="B882" s="106">
        <v>7701750.6563970856</v>
      </c>
      <c r="C882" s="100">
        <v>352.14717486926691</v>
      </c>
    </row>
    <row r="883" spans="1:3">
      <c r="A883" s="103">
        <v>882</v>
      </c>
      <c r="B883" s="106">
        <v>1264502.8788166502</v>
      </c>
      <c r="C883" s="100">
        <v>426.53421757069145</v>
      </c>
    </row>
    <row r="884" spans="1:3">
      <c r="A884" s="103">
        <v>883</v>
      </c>
      <c r="B884" s="106">
        <v>1018292.3927561643</v>
      </c>
      <c r="C884" s="100">
        <v>487.41886962969733</v>
      </c>
    </row>
    <row r="885" spans="1:3">
      <c r="A885" s="103">
        <v>884</v>
      </c>
      <c r="B885" s="106">
        <v>876889.5464795673</v>
      </c>
      <c r="C885" s="100">
        <v>465.02851128300114</v>
      </c>
    </row>
    <row r="886" spans="1:3">
      <c r="A886" s="103">
        <v>885</v>
      </c>
      <c r="B886" s="106">
        <v>979075.52840799291</v>
      </c>
      <c r="C886" s="100">
        <v>483.0240384102911</v>
      </c>
    </row>
    <row r="887" spans="1:3">
      <c r="A887" s="103">
        <v>886</v>
      </c>
      <c r="B887" s="106">
        <v>3752859.3399529429</v>
      </c>
      <c r="C887" s="100">
        <v>385.75555548526143</v>
      </c>
    </row>
    <row r="888" spans="1:3">
      <c r="A888" s="103">
        <v>887</v>
      </c>
      <c r="B888" s="106">
        <v>1019220.3973761633</v>
      </c>
      <c r="C888" s="100">
        <v>437.83544196367052</v>
      </c>
    </row>
    <row r="889" spans="1:3">
      <c r="A889" s="103">
        <v>888</v>
      </c>
      <c r="B889" s="106">
        <v>15165789.169736121</v>
      </c>
      <c r="C889" s="100">
        <v>304.16996753689364</v>
      </c>
    </row>
    <row r="890" spans="1:3">
      <c r="A890" s="103">
        <v>889</v>
      </c>
      <c r="B890" s="106">
        <v>948843.27070956747</v>
      </c>
      <c r="C890" s="100">
        <v>443.23861644940388</v>
      </c>
    </row>
    <row r="891" spans="1:3">
      <c r="A891" s="103">
        <v>890</v>
      </c>
      <c r="B891" s="106">
        <v>19581388.532326464</v>
      </c>
      <c r="C891" s="100">
        <v>277.1066218945694</v>
      </c>
    </row>
    <row r="892" spans="1:3">
      <c r="A892" s="103">
        <v>891</v>
      </c>
      <c r="B892" s="106">
        <v>897128.43971556006</v>
      </c>
      <c r="C892" s="100">
        <v>470.9444670309054</v>
      </c>
    </row>
    <row r="893" spans="1:3">
      <c r="A893" s="103">
        <v>892</v>
      </c>
      <c r="B893" s="106">
        <v>4981908.9509392129</v>
      </c>
      <c r="C893" s="100">
        <v>373.89135082154132</v>
      </c>
    </row>
    <row r="894" spans="1:3">
      <c r="A894" s="103">
        <v>893</v>
      </c>
      <c r="B894" s="106">
        <v>11610900.265265256</v>
      </c>
      <c r="C894" s="100">
        <v>326.17927744061654</v>
      </c>
    </row>
    <row r="895" spans="1:3">
      <c r="A895" s="103">
        <v>894</v>
      </c>
      <c r="B895" s="106">
        <v>6481965.8159001833</v>
      </c>
      <c r="C895" s="100">
        <v>361.33218779244095</v>
      </c>
    </row>
    <row r="896" spans="1:3">
      <c r="A896" s="103">
        <v>895</v>
      </c>
      <c r="B896" s="106">
        <v>6464685.1643695896</v>
      </c>
      <c r="C896" s="100">
        <v>361.46794591586473</v>
      </c>
    </row>
    <row r="897" spans="1:3">
      <c r="A897" s="103">
        <v>896</v>
      </c>
      <c r="B897" s="106">
        <v>2838120.4978989013</v>
      </c>
      <c r="C897" s="100">
        <v>396.26885614836073</v>
      </c>
    </row>
    <row r="898" spans="1:3">
      <c r="A898" s="103">
        <v>897</v>
      </c>
      <c r="B898" s="106">
        <v>9424394.9019335099</v>
      </c>
      <c r="C898" s="100">
        <v>340.32351839557452</v>
      </c>
    </row>
    <row r="899" spans="1:3">
      <c r="A899" s="103">
        <v>898</v>
      </c>
      <c r="B899" s="106">
        <v>1360367.9475157578</v>
      </c>
      <c r="C899" s="100">
        <v>423.3880859298576</v>
      </c>
    </row>
    <row r="900" spans="1:3">
      <c r="A900" s="103">
        <v>899</v>
      </c>
      <c r="B900" s="106">
        <v>1203127.4629658186</v>
      </c>
      <c r="C900" s="100">
        <v>428.84521105924864</v>
      </c>
    </row>
    <row r="901" spans="1:3">
      <c r="A901" s="103">
        <v>900</v>
      </c>
      <c r="B901" s="106">
        <v>3154122.2537137778</v>
      </c>
      <c r="C901" s="100">
        <v>392.44496371198676</v>
      </c>
    </row>
    <row r="902" spans="1:3">
      <c r="A902" s="103">
        <v>901</v>
      </c>
      <c r="B902" s="106">
        <v>4939361.3313402059</v>
      </c>
      <c r="C902" s="100">
        <v>374.27548799583479</v>
      </c>
    </row>
    <row r="903" spans="1:3">
      <c r="A903" s="103">
        <v>902</v>
      </c>
      <c r="B903" s="106">
        <v>889466.06261116301</v>
      </c>
      <c r="C903" s="100">
        <v>469.14295002964462</v>
      </c>
    </row>
    <row r="904" spans="1:3">
      <c r="A904" s="103">
        <v>903</v>
      </c>
      <c r="B904" s="106">
        <v>3054378.7881098073</v>
      </c>
      <c r="C904" s="100">
        <v>393.61808220279312</v>
      </c>
    </row>
    <row r="905" spans="1:3">
      <c r="A905" s="103">
        <v>904</v>
      </c>
      <c r="B905" s="106">
        <v>2783817.935905173</v>
      </c>
      <c r="C905" s="100">
        <v>396.96210984418269</v>
      </c>
    </row>
    <row r="906" spans="1:3">
      <c r="A906" s="103">
        <v>905</v>
      </c>
      <c r="B906" s="106">
        <v>11703574.512315663</v>
      </c>
      <c r="C906" s="100">
        <v>325.5975257929403</v>
      </c>
    </row>
    <row r="907" spans="1:3">
      <c r="A907" s="103">
        <v>906</v>
      </c>
      <c r="B907" s="106">
        <v>19385315.60496708</v>
      </c>
      <c r="C907" s="100">
        <v>278.3038675888925</v>
      </c>
    </row>
    <row r="908" spans="1:3">
      <c r="A908" s="103">
        <v>907</v>
      </c>
      <c r="B908" s="106">
        <v>1131725.7087417527</v>
      </c>
      <c r="C908" s="100">
        <v>499.55012099517052</v>
      </c>
    </row>
    <row r="909" spans="1:3">
      <c r="A909" s="103">
        <v>908</v>
      </c>
      <c r="B909" s="106">
        <v>10599768.339472273</v>
      </c>
      <c r="C909" s="100">
        <v>332.6293673490311</v>
      </c>
    </row>
    <row r="910" spans="1:3">
      <c r="A910" s="103">
        <v>909</v>
      </c>
      <c r="B910" s="106">
        <v>1084259.5145054525</v>
      </c>
      <c r="C910" s="100">
        <v>494.68764610993099</v>
      </c>
    </row>
    <row r="911" spans="1:3">
      <c r="A911" s="103">
        <v>910</v>
      </c>
      <c r="B911" s="106">
        <v>11836415.575812947</v>
      </c>
      <c r="C911" s="100">
        <v>324.76511238783837</v>
      </c>
    </row>
    <row r="912" spans="1:3">
      <c r="A912" s="103">
        <v>911</v>
      </c>
      <c r="B912" s="106">
        <v>11154063.347933669</v>
      </c>
      <c r="C912" s="100">
        <v>329.06588126116708</v>
      </c>
    </row>
    <row r="913" spans="1:3">
      <c r="A913" s="103">
        <v>912</v>
      </c>
      <c r="B913" s="106">
        <v>1897061.8463992674</v>
      </c>
      <c r="C913" s="100">
        <v>410.64243058424557</v>
      </c>
    </row>
    <row r="914" spans="1:3">
      <c r="A914" s="103">
        <v>913</v>
      </c>
      <c r="B914" s="106">
        <v>8319848.4622021466</v>
      </c>
      <c r="C914" s="100">
        <v>347.79948494015235</v>
      </c>
    </row>
    <row r="915" spans="1:3">
      <c r="A915" s="103">
        <v>914</v>
      </c>
      <c r="B915" s="106">
        <v>12476861.676773174</v>
      </c>
      <c r="C915" s="100">
        <v>320.77990131908092</v>
      </c>
    </row>
    <row r="916" spans="1:3">
      <c r="A916" s="103">
        <v>915</v>
      </c>
      <c r="B916" s="106">
        <v>1212012.5544933653</v>
      </c>
      <c r="C916" s="100">
        <v>428.49051678669196</v>
      </c>
    </row>
    <row r="917" spans="1:3">
      <c r="A917" s="103">
        <v>916</v>
      </c>
      <c r="B917" s="106">
        <v>864478.80385966168</v>
      </c>
      <c r="C917" s="100">
        <v>456.62971060985222</v>
      </c>
    </row>
    <row r="918" spans="1:3">
      <c r="A918" s="103">
        <v>917</v>
      </c>
      <c r="B918" s="106">
        <v>2802666.5562093602</v>
      </c>
      <c r="C918" s="100">
        <v>396.72147891983457</v>
      </c>
    </row>
    <row r="919" spans="1:3">
      <c r="A919" s="103">
        <v>918</v>
      </c>
      <c r="B919" s="106">
        <v>907801.53506506712</v>
      </c>
      <c r="C919" s="100">
        <v>472.92090565521312</v>
      </c>
    </row>
    <row r="920" spans="1:3">
      <c r="A920" s="103">
        <v>919</v>
      </c>
      <c r="B920" s="106">
        <v>903552.85540748178</v>
      </c>
      <c r="C920" s="100">
        <v>472.17157943694463</v>
      </c>
    </row>
    <row r="921" spans="1:3">
      <c r="A921" s="103">
        <v>920</v>
      </c>
      <c r="B921" s="106">
        <v>4973219.2372527951</v>
      </c>
      <c r="C921" s="100">
        <v>373.96932043739099</v>
      </c>
    </row>
    <row r="922" spans="1:3">
      <c r="A922" s="103">
        <v>921</v>
      </c>
      <c r="B922" s="106">
        <v>7626666.708505379</v>
      </c>
      <c r="C922" s="100">
        <v>352.6880865319111</v>
      </c>
    </row>
    <row r="923" spans="1:3">
      <c r="A923" s="103">
        <v>922</v>
      </c>
      <c r="B923" s="106">
        <v>18529979.225026246</v>
      </c>
      <c r="C923" s="100">
        <v>283.52665796527947</v>
      </c>
    </row>
    <row r="924" spans="1:3">
      <c r="A924" s="103">
        <v>923</v>
      </c>
      <c r="B924" s="106">
        <v>1034300.5513328457</v>
      </c>
      <c r="C924" s="100">
        <v>489.19164466587438</v>
      </c>
    </row>
    <row r="925" spans="1:3">
      <c r="A925" s="103">
        <v>924</v>
      </c>
      <c r="B925" s="106">
        <v>10349721.042938739</v>
      </c>
      <c r="C925" s="100">
        <v>334.24776470207041</v>
      </c>
    </row>
    <row r="926" spans="1:3">
      <c r="A926" s="103">
        <v>925</v>
      </c>
      <c r="B926" s="106">
        <v>17097216.84335262</v>
      </c>
      <c r="C926" s="100">
        <v>292.30049233245688</v>
      </c>
    </row>
    <row r="927" spans="1:3">
      <c r="A927" s="103">
        <v>926</v>
      </c>
      <c r="B927" s="106">
        <v>863756.52510096959</v>
      </c>
      <c r="C927" s="100">
        <v>459.17842901692654</v>
      </c>
    </row>
    <row r="928" spans="1:3">
      <c r="A928" s="103">
        <v>927</v>
      </c>
      <c r="B928" s="106">
        <v>2876877.1889933716</v>
      </c>
      <c r="C928" s="100">
        <v>395.78078547016753</v>
      </c>
    </row>
    <row r="929" spans="1:3">
      <c r="A929" s="103">
        <v>928</v>
      </c>
      <c r="B929" s="106">
        <v>1298999.0466519918</v>
      </c>
      <c r="C929" s="100">
        <v>425.35279575705192</v>
      </c>
    </row>
    <row r="930" spans="1:3">
      <c r="A930" s="103">
        <v>929</v>
      </c>
      <c r="B930" s="106">
        <v>3622820.2098837807</v>
      </c>
      <c r="C930" s="100">
        <v>387.15653182294056</v>
      </c>
    </row>
    <row r="931" spans="1:3">
      <c r="A931" s="103">
        <v>930</v>
      </c>
      <c r="B931" s="106">
        <v>6788564.4882313218</v>
      </c>
      <c r="C931" s="100">
        <v>358.95504851497481</v>
      </c>
    </row>
    <row r="932" spans="1:3">
      <c r="A932" s="103">
        <v>931</v>
      </c>
      <c r="B932" s="106">
        <v>2916056.9499068265</v>
      </c>
      <c r="C932" s="100">
        <v>395.29546698988202</v>
      </c>
    </row>
    <row r="933" spans="1:3">
      <c r="A933" s="103">
        <v>932</v>
      </c>
      <c r="B933" s="106">
        <v>3013434.5739780809</v>
      </c>
      <c r="C933" s="100">
        <v>394.10521389828307</v>
      </c>
    </row>
    <row r="934" spans="1:3">
      <c r="A934" s="103">
        <v>933</v>
      </c>
      <c r="B934" s="106">
        <v>18193644.69525345</v>
      </c>
      <c r="C934" s="100">
        <v>285.58035845848747</v>
      </c>
    </row>
    <row r="935" spans="1:3">
      <c r="A935" s="103">
        <v>934</v>
      </c>
      <c r="B935" s="106">
        <v>12596614.718230225</v>
      </c>
      <c r="C935" s="100">
        <v>320.03558506911418</v>
      </c>
    </row>
    <row r="936" spans="1:3">
      <c r="A936" s="103">
        <v>935</v>
      </c>
      <c r="B936" s="106">
        <v>895952.63246921229</v>
      </c>
      <c r="C936" s="100">
        <v>448.7742263673685</v>
      </c>
    </row>
    <row r="937" spans="1:3">
      <c r="A937" s="103">
        <v>936</v>
      </c>
      <c r="B937" s="106">
        <v>15153810.196008695</v>
      </c>
      <c r="C937" s="100">
        <v>304.24376149812889</v>
      </c>
    </row>
    <row r="938" spans="1:3">
      <c r="A938" s="103">
        <v>937</v>
      </c>
      <c r="B938" s="106">
        <v>2305513.9981850772</v>
      </c>
      <c r="C938" s="100">
        <v>403.72404908888228</v>
      </c>
    </row>
    <row r="939" spans="1:3">
      <c r="A939" s="103">
        <v>938</v>
      </c>
      <c r="B939" s="106">
        <v>10776229.236361811</v>
      </c>
      <c r="C939" s="100">
        <v>331.48833342152102</v>
      </c>
    </row>
    <row r="940" spans="1:3">
      <c r="A940" s="103">
        <v>939</v>
      </c>
      <c r="B940" s="106">
        <v>889128.6657627105</v>
      </c>
      <c r="C940" s="100">
        <v>449.6805671107399</v>
      </c>
    </row>
    <row r="941" spans="1:3">
      <c r="A941" s="103">
        <v>940</v>
      </c>
      <c r="B941" s="106">
        <v>2912835.7166136447</v>
      </c>
      <c r="C941" s="100">
        <v>395.33536830653219</v>
      </c>
    </row>
    <row r="942" spans="1:3">
      <c r="A942" s="103">
        <v>941</v>
      </c>
      <c r="B942" s="106">
        <v>3518725.8378121327</v>
      </c>
      <c r="C942" s="100">
        <v>388.30480551454463</v>
      </c>
    </row>
    <row r="943" spans="1:3">
      <c r="A943" s="103">
        <v>942</v>
      </c>
      <c r="B943" s="106">
        <v>5392327.7565737907</v>
      </c>
      <c r="C943" s="100">
        <v>370.27038488968759</v>
      </c>
    </row>
    <row r="944" spans="1:3">
      <c r="A944" s="103">
        <v>943</v>
      </c>
      <c r="B944" s="106">
        <v>1123597.1087799328</v>
      </c>
      <c r="C944" s="100">
        <v>498.73644732531926</v>
      </c>
    </row>
    <row r="945" spans="1:3">
      <c r="A945" s="103">
        <v>944</v>
      </c>
      <c r="B945" s="106">
        <v>864210.47605209856</v>
      </c>
      <c r="C945" s="100">
        <v>456.88526090275741</v>
      </c>
    </row>
    <row r="946" spans="1:3">
      <c r="A946" s="103">
        <v>945</v>
      </c>
      <c r="B946" s="106">
        <v>1056625.8060482827</v>
      </c>
      <c r="C946" s="100">
        <v>491.66398738076163</v>
      </c>
    </row>
    <row r="947" spans="1:3">
      <c r="A947" s="103">
        <v>946</v>
      </c>
      <c r="B947" s="106">
        <v>1120002.3717981044</v>
      </c>
      <c r="C947" s="100">
        <v>498.37661379360435</v>
      </c>
    </row>
    <row r="948" spans="1:3">
      <c r="A948" s="103">
        <v>947</v>
      </c>
      <c r="B948" s="106">
        <v>919171.93496128207</v>
      </c>
      <c r="C948" s="100">
        <v>474.92626718893939</v>
      </c>
    </row>
    <row r="949" spans="1:3">
      <c r="A949" s="103">
        <v>948</v>
      </c>
      <c r="B949" s="106">
        <v>970099.2848192344</v>
      </c>
      <c r="C949" s="100">
        <v>441.32346692975773</v>
      </c>
    </row>
    <row r="950" spans="1:3">
      <c r="A950" s="103">
        <v>949</v>
      </c>
      <c r="B950" s="106">
        <v>1738398.2288665455</v>
      </c>
      <c r="C950" s="100">
        <v>413.88010004669434</v>
      </c>
    </row>
    <row r="951" spans="1:3">
      <c r="A951" s="103">
        <v>950</v>
      </c>
      <c r="B951" s="106">
        <v>967332.6962742568</v>
      </c>
      <c r="C951" s="100">
        <v>481.57034650238711</v>
      </c>
    </row>
    <row r="952" spans="1:3">
      <c r="A952" s="103">
        <v>951</v>
      </c>
      <c r="B952" s="106">
        <v>1076124.0878505134</v>
      </c>
      <c r="C952" s="100">
        <v>434.57237795394491</v>
      </c>
    </row>
    <row r="953" spans="1:3">
      <c r="A953" s="103">
        <v>952</v>
      </c>
      <c r="B953" s="106">
        <v>885414.98856594728</v>
      </c>
      <c r="C953" s="100">
        <v>450.21880117441469</v>
      </c>
    </row>
    <row r="954" spans="1:3">
      <c r="A954" s="103">
        <v>953</v>
      </c>
      <c r="B954" s="106">
        <v>1140890.7221614767</v>
      </c>
      <c r="C954" s="100">
        <v>500.44610526852591</v>
      </c>
    </row>
    <row r="955" spans="1:3">
      <c r="A955" s="103">
        <v>954</v>
      </c>
      <c r="B955" s="106">
        <v>968939.37278695824</v>
      </c>
      <c r="C955" s="100">
        <v>441.41940671737279</v>
      </c>
    </row>
    <row r="956" spans="1:3">
      <c r="A956" s="103">
        <v>955</v>
      </c>
      <c r="B956" s="106">
        <v>1134343.21866236</v>
      </c>
      <c r="C956" s="100">
        <v>431.75447818392632</v>
      </c>
    </row>
    <row r="957" spans="1:3">
      <c r="A957" s="103">
        <v>956</v>
      </c>
      <c r="B957" s="106">
        <v>868094.23382265843</v>
      </c>
      <c r="C957" s="100">
        <v>454.29142595887714</v>
      </c>
    </row>
    <row r="958" spans="1:3">
      <c r="A958" s="103">
        <v>957</v>
      </c>
      <c r="B958" s="106">
        <v>866815.08395329921</v>
      </c>
      <c r="C958" s="100">
        <v>460.8497726520755</v>
      </c>
    </row>
    <row r="959" spans="1:3">
      <c r="A959" s="103">
        <v>958</v>
      </c>
      <c r="B959" s="106">
        <v>5043624.1448029168</v>
      </c>
      <c r="C959" s="100">
        <v>373.33760300760048</v>
      </c>
    </row>
    <row r="960" spans="1:3">
      <c r="A960" s="103">
        <v>959</v>
      </c>
      <c r="B960" s="106">
        <v>1350314.6392301947</v>
      </c>
      <c r="C960" s="100">
        <v>423.69524475312573</v>
      </c>
    </row>
    <row r="961" spans="1:3">
      <c r="A961" s="103">
        <v>960</v>
      </c>
      <c r="B961" s="106">
        <v>952922.96636600536</v>
      </c>
      <c r="C961" s="100">
        <v>442.84479189051541</v>
      </c>
    </row>
    <row r="962" spans="1:3">
      <c r="A962" s="103">
        <v>961</v>
      </c>
      <c r="B962" s="106">
        <v>16609579.79974556</v>
      </c>
      <c r="C962" s="100">
        <v>295.29562189210935</v>
      </c>
    </row>
    <row r="963" spans="1:3">
      <c r="A963" s="103">
        <v>962</v>
      </c>
      <c r="B963" s="106">
        <v>9932627.8267433755</v>
      </c>
      <c r="C963" s="100">
        <v>336.97072034979738</v>
      </c>
    </row>
    <row r="964" spans="1:3">
      <c r="A964" s="103">
        <v>963</v>
      </c>
      <c r="B964" s="106">
        <v>972501.06661857187</v>
      </c>
      <c r="C964" s="100">
        <v>441.12480838556064</v>
      </c>
    </row>
    <row r="965" spans="1:3">
      <c r="A965" s="103">
        <v>964</v>
      </c>
      <c r="B965" s="106">
        <v>906255.27052778495</v>
      </c>
      <c r="C965" s="100">
        <v>447.55151540346048</v>
      </c>
    </row>
    <row r="966" spans="1:3">
      <c r="A966" s="103">
        <v>965</v>
      </c>
      <c r="B966" s="106">
        <v>997451.29559944698</v>
      </c>
      <c r="C966" s="100">
        <v>439.31599064186025</v>
      </c>
    </row>
    <row r="967" spans="1:3">
      <c r="A967" s="103">
        <v>966</v>
      </c>
      <c r="B967" s="106">
        <v>13438634.519402325</v>
      </c>
      <c r="C967" s="100">
        <v>314.82993809451813</v>
      </c>
    </row>
    <row r="968" spans="1:3">
      <c r="A968" s="103">
        <v>967</v>
      </c>
      <c r="B968" s="106">
        <v>1626262.5849807905</v>
      </c>
      <c r="C968" s="100">
        <v>416.4241395706423</v>
      </c>
    </row>
    <row r="969" spans="1:3">
      <c r="A969" s="103">
        <v>968</v>
      </c>
      <c r="B969" s="106">
        <v>939139.62735138496</v>
      </c>
      <c r="C969" s="100">
        <v>444.19276033909654</v>
      </c>
    </row>
    <row r="970" spans="1:3">
      <c r="A970" s="103">
        <v>969</v>
      </c>
      <c r="B970" s="106">
        <v>1008178.4723816938</v>
      </c>
      <c r="C970" s="100">
        <v>486.29883415079621</v>
      </c>
    </row>
    <row r="971" spans="1:3">
      <c r="A971" s="103">
        <v>970</v>
      </c>
      <c r="B971" s="106">
        <v>9954555.3116700649</v>
      </c>
      <c r="C971" s="100">
        <v>336.82669746029501</v>
      </c>
    </row>
    <row r="972" spans="1:3">
      <c r="A972" s="103">
        <v>971</v>
      </c>
      <c r="B972" s="106">
        <v>906739.76258174365</v>
      </c>
      <c r="C972" s="100">
        <v>472.7336441943113</v>
      </c>
    </row>
    <row r="973" spans="1:3">
      <c r="A973" s="103">
        <v>972</v>
      </c>
      <c r="B973" s="106">
        <v>15887544.602600321</v>
      </c>
      <c r="C973" s="100">
        <v>299.73045511577766</v>
      </c>
    </row>
    <row r="974" spans="1:3">
      <c r="A974" s="103">
        <v>973</v>
      </c>
      <c r="B974" s="106">
        <v>6380834.9493633276</v>
      </c>
      <c r="C974" s="100">
        <v>362.12812912702941</v>
      </c>
    </row>
    <row r="975" spans="1:3">
      <c r="A975" s="103">
        <v>974</v>
      </c>
      <c r="B975" s="106">
        <v>3537485.4514765092</v>
      </c>
      <c r="C975" s="100">
        <v>388.09376249885827</v>
      </c>
    </row>
    <row r="976" spans="1:3">
      <c r="A976" s="103">
        <v>975</v>
      </c>
      <c r="B976" s="106">
        <v>19400811.48021885</v>
      </c>
      <c r="C976" s="100">
        <v>278.20924784625379</v>
      </c>
    </row>
    <row r="977" spans="1:3">
      <c r="A977" s="103">
        <v>976</v>
      </c>
      <c r="B977" s="106">
        <v>12901146.552429825</v>
      </c>
      <c r="C977" s="100">
        <v>318.15083996027283</v>
      </c>
    </row>
    <row r="978" spans="1:3">
      <c r="A978" s="103">
        <v>977</v>
      </c>
      <c r="B978" s="106">
        <v>1572976.1762128745</v>
      </c>
      <c r="C978" s="100">
        <v>417.70858262279472</v>
      </c>
    </row>
    <row r="979" spans="1:3">
      <c r="A979" s="103">
        <v>978</v>
      </c>
      <c r="B979" s="106">
        <v>4971419.3851908762</v>
      </c>
      <c r="C979" s="100">
        <v>373.9854698502391</v>
      </c>
    </row>
    <row r="980" spans="1:3">
      <c r="A980" s="103">
        <v>979</v>
      </c>
      <c r="B980" s="106">
        <v>886623.10939135193</v>
      </c>
      <c r="C980" s="100">
        <v>468.29452886585824</v>
      </c>
    </row>
    <row r="981" spans="1:3">
      <c r="A981" s="103">
        <v>980</v>
      </c>
      <c r="B981" s="106">
        <v>8138020.0600028047</v>
      </c>
      <c r="C981" s="100">
        <v>349.06806827898515</v>
      </c>
    </row>
    <row r="982" spans="1:3">
      <c r="A982" s="103">
        <v>981</v>
      </c>
      <c r="B982" s="106">
        <v>8379899.2347124936</v>
      </c>
      <c r="C982" s="100">
        <v>347.38410987955712</v>
      </c>
    </row>
    <row r="983" spans="1:3">
      <c r="A983" s="103">
        <v>982</v>
      </c>
      <c r="B983" s="106">
        <v>8692043.2162975632</v>
      </c>
      <c r="C983" s="100">
        <v>345.23592071572131</v>
      </c>
    </row>
    <row r="984" spans="1:3">
      <c r="A984" s="103">
        <v>983</v>
      </c>
      <c r="B984" s="106">
        <v>5279820.3005716372</v>
      </c>
      <c r="C984" s="100">
        <v>371.24219102097777</v>
      </c>
    </row>
    <row r="985" spans="1:3">
      <c r="A985" s="103">
        <v>984</v>
      </c>
      <c r="B985" s="106">
        <v>954665.69343222561</v>
      </c>
      <c r="C985" s="100">
        <v>479.93750901610474</v>
      </c>
    </row>
    <row r="986" spans="1:3">
      <c r="A986" s="103">
        <v>985</v>
      </c>
      <c r="B986" s="106">
        <v>884447.51122036926</v>
      </c>
      <c r="C986" s="100">
        <v>450.37164119741493</v>
      </c>
    </row>
    <row r="987" spans="1:3">
      <c r="A987" s="103">
        <v>986</v>
      </c>
      <c r="B987" s="106">
        <v>1124945.5324978838</v>
      </c>
      <c r="C987" s="100">
        <v>498.87142467446228</v>
      </c>
    </row>
    <row r="988" spans="1:3">
      <c r="A988" s="103">
        <v>987</v>
      </c>
      <c r="B988" s="106">
        <v>3503102.5200621253</v>
      </c>
      <c r="C988" s="100">
        <v>388.48056564223049</v>
      </c>
    </row>
    <row r="989" spans="1:3">
      <c r="A989" s="103">
        <v>988</v>
      </c>
      <c r="B989" s="106">
        <v>7869660.0514735663</v>
      </c>
      <c r="C989" s="100">
        <v>350.95574810167574</v>
      </c>
    </row>
    <row r="990" spans="1:3">
      <c r="A990" s="103">
        <v>989</v>
      </c>
      <c r="B990" s="106">
        <v>8789265.7641280554</v>
      </c>
      <c r="C990" s="100">
        <v>344.57146723921011</v>
      </c>
    </row>
    <row r="991" spans="1:3">
      <c r="A991" s="103">
        <v>990</v>
      </c>
      <c r="B991" s="106">
        <v>17631462.040020894</v>
      </c>
      <c r="C991" s="100">
        <v>289.02197293146605</v>
      </c>
    </row>
    <row r="992" spans="1:3">
      <c r="A992" s="103">
        <v>991</v>
      </c>
      <c r="B992" s="106">
        <v>4180469.1226812736</v>
      </c>
      <c r="C992" s="100">
        <v>381.35913631429855</v>
      </c>
    </row>
    <row r="993" spans="1:3">
      <c r="A993" s="103">
        <v>992</v>
      </c>
      <c r="B993" s="106">
        <v>13768528.965967981</v>
      </c>
      <c r="C993" s="100">
        <v>312.79166533229483</v>
      </c>
    </row>
    <row r="994" spans="1:3">
      <c r="A994" s="103">
        <v>993</v>
      </c>
      <c r="B994" s="106">
        <v>961664.69464412064</v>
      </c>
      <c r="C994" s="100">
        <v>442.02397233388569</v>
      </c>
    </row>
    <row r="995" spans="1:3">
      <c r="A995" s="103">
        <v>994</v>
      </c>
      <c r="B995" s="106">
        <v>1127257.7856890415</v>
      </c>
      <c r="C995" s="100">
        <v>432.07742641730113</v>
      </c>
    </row>
    <row r="996" spans="1:3">
      <c r="A996" s="103">
        <v>995</v>
      </c>
      <c r="B996" s="106">
        <v>18884931.245384522</v>
      </c>
      <c r="C996" s="100">
        <v>281.35927675774286</v>
      </c>
    </row>
    <row r="997" spans="1:3">
      <c r="A997" s="103">
        <v>996</v>
      </c>
      <c r="B997" s="106">
        <v>978164.87191889167</v>
      </c>
      <c r="C997" s="100">
        <v>482.91262353393836</v>
      </c>
    </row>
    <row r="998" spans="1:3">
      <c r="A998" s="103">
        <v>997</v>
      </c>
      <c r="B998" s="106">
        <v>1096728.0069329252</v>
      </c>
      <c r="C998" s="100">
        <v>495.99873889936077</v>
      </c>
    </row>
    <row r="999" spans="1:3">
      <c r="A999" s="103">
        <v>998</v>
      </c>
      <c r="B999" s="106">
        <v>18391284.16989924</v>
      </c>
      <c r="C999" s="100">
        <v>284.37354723148678</v>
      </c>
    </row>
    <row r="1000" spans="1:3">
      <c r="A1000" s="103">
        <v>999</v>
      </c>
      <c r="B1000" s="106">
        <v>5617225.0446781665</v>
      </c>
      <c r="C1000" s="100">
        <v>368.35731104358905</v>
      </c>
    </row>
    <row r="1001" spans="1:3">
      <c r="A1001" s="103">
        <v>1000</v>
      </c>
      <c r="B1001" s="106">
        <v>6160098.270948967</v>
      </c>
      <c r="C1001" s="100">
        <v>363.89576155128691</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sheetPr codeName="Hoja2"/>
  <dimension ref="B2:M369"/>
  <sheetViews>
    <sheetView topLeftCell="C2" workbookViewId="0">
      <selection activeCell="L4" sqref="L4"/>
    </sheetView>
  </sheetViews>
  <sheetFormatPr baseColWidth="10" defaultRowHeight="15"/>
  <cols>
    <col min="2" max="2" width="4" style="42" bestFit="1" customWidth="1"/>
    <col min="3" max="3" width="7.7109375" style="42" bestFit="1" customWidth="1"/>
    <col min="4" max="4" width="21" style="42"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35" t="s">
        <v>12</v>
      </c>
      <c r="C3" s="40" t="s">
        <v>2</v>
      </c>
      <c r="D3" s="37" t="s">
        <v>32</v>
      </c>
      <c r="E3" s="43" t="s">
        <v>31</v>
      </c>
      <c r="F3" s="43" t="s">
        <v>30</v>
      </c>
      <c r="G3" s="43" t="s">
        <v>41</v>
      </c>
      <c r="H3" s="43" t="s">
        <v>30</v>
      </c>
    </row>
    <row r="4" spans="2:13" ht="16.5" thickTop="1" thickBot="1">
      <c r="B4" s="38">
        <v>1</v>
      </c>
      <c r="C4" s="41">
        <v>1688</v>
      </c>
      <c r="D4" s="39">
        <f t="shared" ref="D4:D67" si="0">C4-$L$6</f>
        <v>-253</v>
      </c>
      <c r="E4" s="39">
        <f>D4*$L$17*1</f>
        <v>-113850</v>
      </c>
      <c r="F4" s="39">
        <f>D4*$L$18*-1</f>
        <v>7590</v>
      </c>
      <c r="G4" s="39">
        <f t="shared" ref="G4:H67" si="1">IF(E4&lt;0,0,E4)</f>
        <v>0</v>
      </c>
      <c r="H4" s="39">
        <f t="shared" si="1"/>
        <v>7590</v>
      </c>
      <c r="J4" s="59"/>
      <c r="K4" s="45" t="s">
        <v>29</v>
      </c>
      <c r="L4" s="99">
        <f>SUM(G4:H368)</f>
        <v>28588170</v>
      </c>
    </row>
    <row r="5" spans="2:13" ht="15.75" thickBot="1">
      <c r="B5" s="38">
        <v>2</v>
      </c>
      <c r="C5" s="41">
        <v>289</v>
      </c>
      <c r="D5" s="39">
        <f t="shared" si="0"/>
        <v>-1652</v>
      </c>
      <c r="E5" s="39">
        <f t="shared" ref="E5:E68" si="2">D5*$L$17*1</f>
        <v>-743400</v>
      </c>
      <c r="F5" s="39">
        <f t="shared" ref="F5:F68" si="3">D5*$L$18*-1</f>
        <v>49560</v>
      </c>
      <c r="G5" s="39">
        <f t="shared" si="1"/>
        <v>0</v>
      </c>
      <c r="H5" s="39">
        <f t="shared" si="1"/>
        <v>49560</v>
      </c>
      <c r="J5" s="59"/>
      <c r="K5" s="46" t="s">
        <v>34</v>
      </c>
      <c r="L5" s="47"/>
      <c r="M5" s="33"/>
    </row>
    <row r="6" spans="2:13" ht="15.75" thickBot="1">
      <c r="B6" s="38">
        <v>3</v>
      </c>
      <c r="C6" s="41">
        <v>2085</v>
      </c>
      <c r="D6" s="39">
        <f t="shared" si="0"/>
        <v>144</v>
      </c>
      <c r="E6" s="39">
        <f t="shared" si="2"/>
        <v>64800</v>
      </c>
      <c r="F6" s="39">
        <f t="shared" si="3"/>
        <v>-4320</v>
      </c>
      <c r="G6" s="39">
        <f t="shared" si="1"/>
        <v>64800</v>
      </c>
      <c r="H6" s="39">
        <f t="shared" si="1"/>
        <v>0</v>
      </c>
      <c r="J6" s="59"/>
      <c r="K6" s="48" t="s">
        <v>33</v>
      </c>
      <c r="L6" s="98">
        <v>1941</v>
      </c>
    </row>
    <row r="7" spans="2:13" ht="15.75" thickBot="1">
      <c r="B7" s="38">
        <v>4</v>
      </c>
      <c r="C7" s="41">
        <v>5427</v>
      </c>
      <c r="D7" s="39">
        <f t="shared" si="0"/>
        <v>3486</v>
      </c>
      <c r="E7" s="39">
        <f t="shared" si="2"/>
        <v>1568700</v>
      </c>
      <c r="F7" s="39">
        <f t="shared" si="3"/>
        <v>-104580</v>
      </c>
      <c r="G7" s="39">
        <f t="shared" si="1"/>
        <v>1568700</v>
      </c>
      <c r="H7" s="39">
        <f t="shared" si="1"/>
        <v>0</v>
      </c>
      <c r="J7" s="60"/>
    </row>
    <row r="8" spans="2:13" ht="15.75" thickBot="1">
      <c r="B8" s="38">
        <v>5</v>
      </c>
      <c r="C8" s="41">
        <v>457</v>
      </c>
      <c r="D8" s="39">
        <f t="shared" si="0"/>
        <v>-1484</v>
      </c>
      <c r="E8" s="39">
        <f t="shared" si="2"/>
        <v>-667800</v>
      </c>
      <c r="F8" s="39">
        <f t="shared" si="3"/>
        <v>44520</v>
      </c>
      <c r="G8" s="39">
        <f t="shared" si="1"/>
        <v>0</v>
      </c>
      <c r="H8" s="39">
        <f t="shared" si="1"/>
        <v>44520</v>
      </c>
      <c r="J8" s="60"/>
      <c r="K8" s="44" t="s">
        <v>8</v>
      </c>
      <c r="L8" s="44">
        <f>MIN(C4:C368)</f>
        <v>1</v>
      </c>
    </row>
    <row r="9" spans="2:13" ht="15.75" thickBot="1">
      <c r="B9" s="38">
        <v>6</v>
      </c>
      <c r="C9" s="41">
        <v>468</v>
      </c>
      <c r="D9" s="39">
        <f t="shared" si="0"/>
        <v>-1473</v>
      </c>
      <c r="E9" s="39">
        <f t="shared" si="2"/>
        <v>-662850</v>
      </c>
      <c r="F9" s="39">
        <f t="shared" si="3"/>
        <v>44190</v>
      </c>
      <c r="G9" s="39">
        <f t="shared" si="1"/>
        <v>0</v>
      </c>
      <c r="H9" s="39">
        <f t="shared" si="1"/>
        <v>44190</v>
      </c>
      <c r="J9" s="60"/>
      <c r="K9" s="60" t="s">
        <v>7</v>
      </c>
      <c r="L9" s="44">
        <f>MAX(C4:C368)</f>
        <v>5802</v>
      </c>
    </row>
    <row r="10" spans="2:13" ht="15.75" thickBot="1">
      <c r="B10" s="38">
        <v>7</v>
      </c>
      <c r="C10" s="41">
        <v>220</v>
      </c>
      <c r="D10" s="39">
        <f t="shared" si="0"/>
        <v>-1721</v>
      </c>
      <c r="E10" s="39">
        <f t="shared" si="2"/>
        <v>-774450</v>
      </c>
      <c r="F10" s="39">
        <f t="shared" si="3"/>
        <v>51630</v>
      </c>
      <c r="G10" s="39">
        <f t="shared" si="1"/>
        <v>0</v>
      </c>
      <c r="H10" s="39">
        <f t="shared" si="1"/>
        <v>51630</v>
      </c>
      <c r="J10" s="60"/>
      <c r="K10" s="60"/>
    </row>
    <row r="11" spans="2:13" ht="15.75" thickBot="1">
      <c r="B11" s="38">
        <v>8</v>
      </c>
      <c r="C11" s="41">
        <v>515</v>
      </c>
      <c r="D11" s="39">
        <f t="shared" si="0"/>
        <v>-1426</v>
      </c>
      <c r="E11" s="39">
        <f t="shared" si="2"/>
        <v>-641700</v>
      </c>
      <c r="F11" s="39">
        <f t="shared" si="3"/>
        <v>42780</v>
      </c>
      <c r="G11" s="39">
        <f t="shared" si="1"/>
        <v>0</v>
      </c>
      <c r="H11" s="39">
        <f t="shared" si="1"/>
        <v>42780</v>
      </c>
      <c r="J11" s="60"/>
      <c r="K11" s="60"/>
    </row>
    <row r="12" spans="2:13" ht="15.75" thickBot="1">
      <c r="B12" s="38">
        <v>9</v>
      </c>
      <c r="C12" s="41">
        <v>172</v>
      </c>
      <c r="D12" s="39">
        <f t="shared" si="0"/>
        <v>-1769</v>
      </c>
      <c r="E12" s="39">
        <f t="shared" si="2"/>
        <v>-796050</v>
      </c>
      <c r="F12" s="39">
        <f t="shared" si="3"/>
        <v>53070</v>
      </c>
      <c r="G12" s="39">
        <f t="shared" si="1"/>
        <v>0</v>
      </c>
      <c r="H12" s="39">
        <f t="shared" si="1"/>
        <v>53070</v>
      </c>
      <c r="J12" s="60"/>
      <c r="K12" s="60"/>
    </row>
    <row r="13" spans="2:13" ht="15.75" thickBot="1">
      <c r="B13" s="38">
        <v>10</v>
      </c>
      <c r="C13" s="41">
        <v>2440</v>
      </c>
      <c r="D13" s="39">
        <f t="shared" si="0"/>
        <v>499</v>
      </c>
      <c r="E13" s="39">
        <f t="shared" si="2"/>
        <v>224550</v>
      </c>
      <c r="F13" s="39">
        <f t="shared" si="3"/>
        <v>-14970</v>
      </c>
      <c r="G13" s="39">
        <f t="shared" si="1"/>
        <v>224550</v>
      </c>
      <c r="H13" s="39">
        <f t="shared" si="1"/>
        <v>0</v>
      </c>
      <c r="K13" s="60"/>
    </row>
    <row r="14" spans="2:13" ht="16.5" thickTop="1" thickBot="1">
      <c r="B14" s="38">
        <v>11</v>
      </c>
      <c r="C14" s="41">
        <v>5</v>
      </c>
      <c r="D14" s="39">
        <f t="shared" si="0"/>
        <v>-1936</v>
      </c>
      <c r="E14" s="39">
        <f t="shared" si="2"/>
        <v>-871200</v>
      </c>
      <c r="F14" s="39">
        <f t="shared" si="3"/>
        <v>58080</v>
      </c>
      <c r="G14" s="39">
        <f t="shared" si="1"/>
        <v>0</v>
      </c>
      <c r="H14" s="39">
        <f t="shared" si="1"/>
        <v>58080</v>
      </c>
      <c r="J14" s="51"/>
      <c r="K14" s="49" t="s">
        <v>35</v>
      </c>
      <c r="L14" s="50"/>
    </row>
    <row r="15" spans="2:13" ht="15.75" thickBot="1">
      <c r="B15" s="38">
        <v>12</v>
      </c>
      <c r="C15" s="41">
        <v>358</v>
      </c>
      <c r="D15" s="39">
        <f t="shared" si="0"/>
        <v>-1583</v>
      </c>
      <c r="E15" s="39">
        <f t="shared" si="2"/>
        <v>-712350</v>
      </c>
      <c r="F15" s="39">
        <f t="shared" si="3"/>
        <v>47490</v>
      </c>
      <c r="G15" s="39">
        <f t="shared" si="1"/>
        <v>0</v>
      </c>
      <c r="H15" s="39">
        <f t="shared" si="1"/>
        <v>47490</v>
      </c>
      <c r="J15" s="51"/>
      <c r="K15" s="52" t="s">
        <v>36</v>
      </c>
      <c r="L15" s="53">
        <v>600</v>
      </c>
    </row>
    <row r="16" spans="2:13" ht="15.75" thickBot="1">
      <c r="B16" s="38">
        <v>13</v>
      </c>
      <c r="C16" s="41">
        <v>341</v>
      </c>
      <c r="D16" s="39">
        <f t="shared" si="0"/>
        <v>-1600</v>
      </c>
      <c r="E16" s="39">
        <f t="shared" si="2"/>
        <v>-720000</v>
      </c>
      <c r="F16" s="39">
        <f t="shared" si="3"/>
        <v>48000</v>
      </c>
      <c r="G16" s="39">
        <f t="shared" si="1"/>
        <v>0</v>
      </c>
      <c r="H16" s="39">
        <f t="shared" si="1"/>
        <v>48000</v>
      </c>
      <c r="J16" s="51"/>
      <c r="K16" s="54" t="s">
        <v>37</v>
      </c>
      <c r="L16" s="55">
        <v>150</v>
      </c>
    </row>
    <row r="17" spans="2:12" ht="15.75" thickBot="1">
      <c r="B17" s="38">
        <v>14</v>
      </c>
      <c r="C17" s="41">
        <v>214</v>
      </c>
      <c r="D17" s="39">
        <f t="shared" si="0"/>
        <v>-1727</v>
      </c>
      <c r="E17" s="39">
        <f t="shared" si="2"/>
        <v>-777150</v>
      </c>
      <c r="F17" s="39">
        <f t="shared" si="3"/>
        <v>51810</v>
      </c>
      <c r="G17" s="39">
        <f t="shared" si="1"/>
        <v>0</v>
      </c>
      <c r="H17" s="39">
        <f t="shared" si="1"/>
        <v>51810</v>
      </c>
      <c r="J17" s="51"/>
      <c r="K17" s="52" t="s">
        <v>40</v>
      </c>
      <c r="L17" s="53">
        <v>450</v>
      </c>
    </row>
    <row r="18" spans="2:12" ht="15.75" thickBot="1">
      <c r="B18" s="38">
        <v>15</v>
      </c>
      <c r="C18" s="41">
        <v>327</v>
      </c>
      <c r="D18" s="39">
        <f t="shared" si="0"/>
        <v>-1614</v>
      </c>
      <c r="E18" s="39">
        <f t="shared" si="2"/>
        <v>-726300</v>
      </c>
      <c r="F18" s="39">
        <f t="shared" si="3"/>
        <v>48420</v>
      </c>
      <c r="G18" s="39">
        <f t="shared" si="1"/>
        <v>0</v>
      </c>
      <c r="H18" s="39">
        <f t="shared" si="1"/>
        <v>48420</v>
      </c>
      <c r="J18" s="51"/>
      <c r="K18" s="54" t="s">
        <v>38</v>
      </c>
      <c r="L18" s="55">
        <v>30</v>
      </c>
    </row>
    <row r="19" spans="2:12" ht="15.75" thickBot="1">
      <c r="B19" s="38">
        <v>16</v>
      </c>
      <c r="C19" s="41">
        <v>136</v>
      </c>
      <c r="D19" s="39">
        <f t="shared" si="0"/>
        <v>-1805</v>
      </c>
      <c r="E19" s="39">
        <f t="shared" si="2"/>
        <v>-812250</v>
      </c>
      <c r="F19" s="39">
        <f t="shared" si="3"/>
        <v>54150</v>
      </c>
      <c r="G19" s="39">
        <f t="shared" si="1"/>
        <v>0</v>
      </c>
      <c r="H19" s="39">
        <f t="shared" si="1"/>
        <v>54150</v>
      </c>
      <c r="J19" s="51"/>
      <c r="K19" s="56" t="s">
        <v>39</v>
      </c>
      <c r="L19" s="57">
        <v>5</v>
      </c>
    </row>
    <row r="20" spans="2:12" ht="15.75" thickBot="1">
      <c r="B20" s="38">
        <v>17</v>
      </c>
      <c r="C20" s="41">
        <v>1686</v>
      </c>
      <c r="D20" s="39">
        <f t="shared" si="0"/>
        <v>-255</v>
      </c>
      <c r="E20" s="39">
        <f t="shared" si="2"/>
        <v>-114750</v>
      </c>
      <c r="F20" s="39">
        <f t="shared" si="3"/>
        <v>7650</v>
      </c>
      <c r="G20" s="39">
        <f t="shared" si="1"/>
        <v>0</v>
      </c>
      <c r="H20" s="39">
        <f t="shared" si="1"/>
        <v>7650</v>
      </c>
    </row>
    <row r="21" spans="2:12" ht="15.75" thickBot="1">
      <c r="B21" s="38">
        <v>18</v>
      </c>
      <c r="C21" s="41">
        <v>3</v>
      </c>
      <c r="D21" s="39">
        <f t="shared" si="0"/>
        <v>-1938</v>
      </c>
      <c r="E21" s="39">
        <f t="shared" si="2"/>
        <v>-872100</v>
      </c>
      <c r="F21" s="39">
        <f t="shared" si="3"/>
        <v>58140</v>
      </c>
      <c r="G21" s="39">
        <f t="shared" si="1"/>
        <v>0</v>
      </c>
      <c r="H21" s="39">
        <f t="shared" si="1"/>
        <v>58140</v>
      </c>
    </row>
    <row r="22" spans="2:12" ht="15.75" thickBot="1">
      <c r="B22" s="38">
        <v>19</v>
      </c>
      <c r="C22" s="41">
        <v>69</v>
      </c>
      <c r="D22" s="39">
        <f t="shared" si="0"/>
        <v>-1872</v>
      </c>
      <c r="E22" s="39">
        <f t="shared" si="2"/>
        <v>-842400</v>
      </c>
      <c r="F22" s="39">
        <f t="shared" si="3"/>
        <v>56160</v>
      </c>
      <c r="G22" s="39">
        <f t="shared" si="1"/>
        <v>0</v>
      </c>
      <c r="H22" s="39">
        <f t="shared" si="1"/>
        <v>56160</v>
      </c>
    </row>
    <row r="23" spans="2:12" ht="15.75" thickBot="1">
      <c r="B23" s="38">
        <v>20</v>
      </c>
      <c r="C23" s="41">
        <v>944</v>
      </c>
      <c r="D23" s="39">
        <f t="shared" si="0"/>
        <v>-997</v>
      </c>
      <c r="E23" s="39">
        <f t="shared" si="2"/>
        <v>-448650</v>
      </c>
      <c r="F23" s="39">
        <f t="shared" si="3"/>
        <v>29910</v>
      </c>
      <c r="G23" s="39">
        <f t="shared" si="1"/>
        <v>0</v>
      </c>
      <c r="H23" s="39">
        <f t="shared" si="1"/>
        <v>29910</v>
      </c>
    </row>
    <row r="24" spans="2:12" ht="15.75" thickBot="1">
      <c r="B24" s="38">
        <v>21</v>
      </c>
      <c r="C24" s="41">
        <v>23</v>
      </c>
      <c r="D24" s="39">
        <f t="shared" si="0"/>
        <v>-1918</v>
      </c>
      <c r="E24" s="39">
        <f t="shared" si="2"/>
        <v>-863100</v>
      </c>
      <c r="F24" s="39">
        <f t="shared" si="3"/>
        <v>57540</v>
      </c>
      <c r="G24" s="39">
        <f t="shared" si="1"/>
        <v>0</v>
      </c>
      <c r="H24" s="39">
        <f t="shared" si="1"/>
        <v>57540</v>
      </c>
    </row>
    <row r="25" spans="2:12" ht="15.75" thickBot="1">
      <c r="B25" s="38">
        <v>22</v>
      </c>
      <c r="C25" s="41">
        <v>318</v>
      </c>
      <c r="D25" s="39">
        <f t="shared" si="0"/>
        <v>-1623</v>
      </c>
      <c r="E25" s="39">
        <f t="shared" si="2"/>
        <v>-730350</v>
      </c>
      <c r="F25" s="39">
        <f t="shared" si="3"/>
        <v>48690</v>
      </c>
      <c r="G25" s="39">
        <f t="shared" si="1"/>
        <v>0</v>
      </c>
      <c r="H25" s="39">
        <f t="shared" si="1"/>
        <v>48690</v>
      </c>
    </row>
    <row r="26" spans="2:12" ht="15.75" thickBot="1">
      <c r="B26" s="38">
        <v>23</v>
      </c>
      <c r="C26" s="41">
        <v>257</v>
      </c>
      <c r="D26" s="39">
        <f t="shared" si="0"/>
        <v>-1684</v>
      </c>
      <c r="E26" s="39">
        <f t="shared" si="2"/>
        <v>-757800</v>
      </c>
      <c r="F26" s="39">
        <f t="shared" si="3"/>
        <v>50520</v>
      </c>
      <c r="G26" s="39">
        <f t="shared" si="1"/>
        <v>0</v>
      </c>
      <c r="H26" s="39">
        <f t="shared" si="1"/>
        <v>50520</v>
      </c>
    </row>
    <row r="27" spans="2:12" ht="15.75" thickBot="1">
      <c r="B27" s="38">
        <v>24</v>
      </c>
      <c r="C27" s="41">
        <v>217</v>
      </c>
      <c r="D27" s="39">
        <f t="shared" si="0"/>
        <v>-1724</v>
      </c>
      <c r="E27" s="39">
        <f t="shared" si="2"/>
        <v>-775800</v>
      </c>
      <c r="F27" s="39">
        <f t="shared" si="3"/>
        <v>51720</v>
      </c>
      <c r="G27" s="39">
        <f t="shared" si="1"/>
        <v>0</v>
      </c>
      <c r="H27" s="39">
        <f t="shared" si="1"/>
        <v>51720</v>
      </c>
    </row>
    <row r="28" spans="2:12" ht="15.75" thickBot="1">
      <c r="B28" s="38">
        <v>25</v>
      </c>
      <c r="C28" s="41">
        <v>579</v>
      </c>
      <c r="D28" s="39">
        <f t="shared" si="0"/>
        <v>-1362</v>
      </c>
      <c r="E28" s="39">
        <f t="shared" si="2"/>
        <v>-612900</v>
      </c>
      <c r="F28" s="39">
        <f t="shared" si="3"/>
        <v>40860</v>
      </c>
      <c r="G28" s="39">
        <f t="shared" si="1"/>
        <v>0</v>
      </c>
      <c r="H28" s="39">
        <f t="shared" si="1"/>
        <v>40860</v>
      </c>
    </row>
    <row r="29" spans="2:12" ht="15.75" thickBot="1">
      <c r="B29" s="38">
        <v>26</v>
      </c>
      <c r="C29" s="41">
        <v>474</v>
      </c>
      <c r="D29" s="39">
        <f t="shared" si="0"/>
        <v>-1467</v>
      </c>
      <c r="E29" s="39">
        <f t="shared" si="2"/>
        <v>-660150</v>
      </c>
      <c r="F29" s="39">
        <f t="shared" si="3"/>
        <v>44010</v>
      </c>
      <c r="G29" s="39">
        <f t="shared" si="1"/>
        <v>0</v>
      </c>
      <c r="H29" s="39">
        <f t="shared" si="1"/>
        <v>44010</v>
      </c>
    </row>
    <row r="30" spans="2:12" ht="15.75" thickBot="1">
      <c r="B30" s="38">
        <v>27</v>
      </c>
      <c r="C30" s="41">
        <v>16</v>
      </c>
      <c r="D30" s="39">
        <f t="shared" si="0"/>
        <v>-1925</v>
      </c>
      <c r="E30" s="39">
        <f t="shared" si="2"/>
        <v>-866250</v>
      </c>
      <c r="F30" s="39">
        <f t="shared" si="3"/>
        <v>57750</v>
      </c>
      <c r="G30" s="39">
        <f t="shared" si="1"/>
        <v>0</v>
      </c>
      <c r="H30" s="39">
        <f t="shared" si="1"/>
        <v>57750</v>
      </c>
    </row>
    <row r="31" spans="2:12" ht="15.75" thickBot="1">
      <c r="B31" s="38">
        <v>28</v>
      </c>
      <c r="C31" s="41">
        <v>353</v>
      </c>
      <c r="D31" s="39">
        <f t="shared" si="0"/>
        <v>-1588</v>
      </c>
      <c r="E31" s="39">
        <f t="shared" si="2"/>
        <v>-714600</v>
      </c>
      <c r="F31" s="39">
        <f t="shared" si="3"/>
        <v>47640</v>
      </c>
      <c r="G31" s="39">
        <f t="shared" si="1"/>
        <v>0</v>
      </c>
      <c r="H31" s="39">
        <f t="shared" si="1"/>
        <v>47640</v>
      </c>
    </row>
    <row r="32" spans="2:12" ht="15.75" thickBot="1">
      <c r="B32" s="38">
        <v>29</v>
      </c>
      <c r="C32" s="41">
        <v>884</v>
      </c>
      <c r="D32" s="39">
        <f t="shared" si="0"/>
        <v>-1057</v>
      </c>
      <c r="E32" s="39">
        <f t="shared" si="2"/>
        <v>-475650</v>
      </c>
      <c r="F32" s="39">
        <f t="shared" si="3"/>
        <v>31710</v>
      </c>
      <c r="G32" s="39">
        <f t="shared" si="1"/>
        <v>0</v>
      </c>
      <c r="H32" s="39">
        <f t="shared" si="1"/>
        <v>31710</v>
      </c>
    </row>
    <row r="33" spans="2:8" ht="15.75" thickBot="1">
      <c r="B33" s="38">
        <v>30</v>
      </c>
      <c r="C33" s="41">
        <v>611</v>
      </c>
      <c r="D33" s="39">
        <f t="shared" si="0"/>
        <v>-1330</v>
      </c>
      <c r="E33" s="39">
        <f t="shared" si="2"/>
        <v>-598500</v>
      </c>
      <c r="F33" s="39">
        <f t="shared" si="3"/>
        <v>39900</v>
      </c>
      <c r="G33" s="39">
        <f t="shared" si="1"/>
        <v>0</v>
      </c>
      <c r="H33" s="39">
        <f t="shared" si="1"/>
        <v>39900</v>
      </c>
    </row>
    <row r="34" spans="2:8" ht="15.75" thickBot="1">
      <c r="B34" s="38">
        <v>31</v>
      </c>
      <c r="C34" s="41">
        <v>329</v>
      </c>
      <c r="D34" s="39">
        <f t="shared" si="0"/>
        <v>-1612</v>
      </c>
      <c r="E34" s="39">
        <f t="shared" si="2"/>
        <v>-725400</v>
      </c>
      <c r="F34" s="39">
        <f t="shared" si="3"/>
        <v>48360</v>
      </c>
      <c r="G34" s="39">
        <f t="shared" si="1"/>
        <v>0</v>
      </c>
      <c r="H34" s="39">
        <f t="shared" si="1"/>
        <v>48360</v>
      </c>
    </row>
    <row r="35" spans="2:8" ht="15.75" thickBot="1">
      <c r="B35" s="38">
        <v>32</v>
      </c>
      <c r="C35" s="41">
        <v>259</v>
      </c>
      <c r="D35" s="39">
        <f t="shared" si="0"/>
        <v>-1682</v>
      </c>
      <c r="E35" s="39">
        <f t="shared" si="2"/>
        <v>-756900</v>
      </c>
      <c r="F35" s="39">
        <f t="shared" si="3"/>
        <v>50460</v>
      </c>
      <c r="G35" s="39">
        <f t="shared" si="1"/>
        <v>0</v>
      </c>
      <c r="H35" s="39">
        <f t="shared" si="1"/>
        <v>50460</v>
      </c>
    </row>
    <row r="36" spans="2:8" ht="15.75" thickBot="1">
      <c r="B36" s="38">
        <v>33</v>
      </c>
      <c r="C36" s="41">
        <v>95</v>
      </c>
      <c r="D36" s="39">
        <f t="shared" si="0"/>
        <v>-1846</v>
      </c>
      <c r="E36" s="39">
        <f t="shared" si="2"/>
        <v>-830700</v>
      </c>
      <c r="F36" s="39">
        <f t="shared" si="3"/>
        <v>55380</v>
      </c>
      <c r="G36" s="39">
        <f t="shared" si="1"/>
        <v>0</v>
      </c>
      <c r="H36" s="39">
        <f t="shared" si="1"/>
        <v>55380</v>
      </c>
    </row>
    <row r="37" spans="2:8" ht="15.75" thickBot="1">
      <c r="B37" s="38">
        <v>34</v>
      </c>
      <c r="C37" s="41">
        <v>1601</v>
      </c>
      <c r="D37" s="39">
        <f t="shared" si="0"/>
        <v>-340</v>
      </c>
      <c r="E37" s="39">
        <f t="shared" si="2"/>
        <v>-153000</v>
      </c>
      <c r="F37" s="39">
        <f t="shared" si="3"/>
        <v>10200</v>
      </c>
      <c r="G37" s="39">
        <f t="shared" si="1"/>
        <v>0</v>
      </c>
      <c r="H37" s="39">
        <f t="shared" si="1"/>
        <v>10200</v>
      </c>
    </row>
    <row r="38" spans="2:8" ht="15.75" thickBot="1">
      <c r="B38" s="38">
        <v>35</v>
      </c>
      <c r="C38" s="41">
        <v>240</v>
      </c>
      <c r="D38" s="39">
        <f t="shared" si="0"/>
        <v>-1701</v>
      </c>
      <c r="E38" s="39">
        <f t="shared" si="2"/>
        <v>-765450</v>
      </c>
      <c r="F38" s="39">
        <f t="shared" si="3"/>
        <v>51030</v>
      </c>
      <c r="G38" s="39">
        <f t="shared" si="1"/>
        <v>0</v>
      </c>
      <c r="H38" s="39">
        <f t="shared" si="1"/>
        <v>51030</v>
      </c>
    </row>
    <row r="39" spans="2:8" ht="15.75" thickBot="1">
      <c r="B39" s="38">
        <v>36</v>
      </c>
      <c r="C39" s="41">
        <v>180</v>
      </c>
      <c r="D39" s="39">
        <f t="shared" si="0"/>
        <v>-1761</v>
      </c>
      <c r="E39" s="39">
        <f t="shared" si="2"/>
        <v>-792450</v>
      </c>
      <c r="F39" s="39">
        <f t="shared" si="3"/>
        <v>52830</v>
      </c>
      <c r="G39" s="39">
        <f t="shared" si="1"/>
        <v>0</v>
      </c>
      <c r="H39" s="39">
        <f t="shared" si="1"/>
        <v>52830</v>
      </c>
    </row>
    <row r="40" spans="2:8" ht="15.75" thickBot="1">
      <c r="B40" s="38">
        <v>37</v>
      </c>
      <c r="C40" s="41">
        <v>89</v>
      </c>
      <c r="D40" s="39">
        <f t="shared" si="0"/>
        <v>-1852</v>
      </c>
      <c r="E40" s="39">
        <f t="shared" si="2"/>
        <v>-833400</v>
      </c>
      <c r="F40" s="39">
        <f t="shared" si="3"/>
        <v>55560</v>
      </c>
      <c r="G40" s="39">
        <f t="shared" si="1"/>
        <v>0</v>
      </c>
      <c r="H40" s="39">
        <f t="shared" si="1"/>
        <v>55560</v>
      </c>
    </row>
    <row r="41" spans="2:8" ht="15.75" thickBot="1">
      <c r="B41" s="38">
        <v>38</v>
      </c>
      <c r="C41" s="41">
        <v>217</v>
      </c>
      <c r="D41" s="39">
        <f t="shared" si="0"/>
        <v>-1724</v>
      </c>
      <c r="E41" s="39">
        <f t="shared" si="2"/>
        <v>-775800</v>
      </c>
      <c r="F41" s="39">
        <f t="shared" si="3"/>
        <v>51720</v>
      </c>
      <c r="G41" s="39">
        <f t="shared" si="1"/>
        <v>0</v>
      </c>
      <c r="H41" s="39">
        <f t="shared" si="1"/>
        <v>51720</v>
      </c>
    </row>
    <row r="42" spans="2:8" ht="15.75" thickBot="1">
      <c r="B42" s="38">
        <v>39</v>
      </c>
      <c r="C42" s="41">
        <v>477</v>
      </c>
      <c r="D42" s="39">
        <f t="shared" si="0"/>
        <v>-1464</v>
      </c>
      <c r="E42" s="39">
        <f t="shared" si="2"/>
        <v>-658800</v>
      </c>
      <c r="F42" s="39">
        <f t="shared" si="3"/>
        <v>43920</v>
      </c>
      <c r="G42" s="39">
        <f t="shared" si="1"/>
        <v>0</v>
      </c>
      <c r="H42" s="39">
        <f t="shared" si="1"/>
        <v>43920</v>
      </c>
    </row>
    <row r="43" spans="2:8" ht="15.75" thickBot="1">
      <c r="B43" s="38">
        <v>40</v>
      </c>
      <c r="C43" s="41">
        <v>802</v>
      </c>
      <c r="D43" s="39">
        <f t="shared" si="0"/>
        <v>-1139</v>
      </c>
      <c r="E43" s="39">
        <f t="shared" si="2"/>
        <v>-512550</v>
      </c>
      <c r="F43" s="39">
        <f t="shared" si="3"/>
        <v>34170</v>
      </c>
      <c r="G43" s="39">
        <f t="shared" si="1"/>
        <v>0</v>
      </c>
      <c r="H43" s="39">
        <f t="shared" si="1"/>
        <v>34170</v>
      </c>
    </row>
    <row r="44" spans="2:8" ht="15.75" thickBot="1">
      <c r="B44" s="38">
        <v>41</v>
      </c>
      <c r="C44" s="41">
        <v>323</v>
      </c>
      <c r="D44" s="39">
        <f t="shared" si="0"/>
        <v>-1618</v>
      </c>
      <c r="E44" s="39">
        <f t="shared" si="2"/>
        <v>-728100</v>
      </c>
      <c r="F44" s="39">
        <f t="shared" si="3"/>
        <v>48540</v>
      </c>
      <c r="G44" s="39">
        <f t="shared" si="1"/>
        <v>0</v>
      </c>
      <c r="H44" s="39">
        <f t="shared" si="1"/>
        <v>48540</v>
      </c>
    </row>
    <row r="45" spans="2:8" ht="15.75" thickBot="1">
      <c r="B45" s="38">
        <v>42</v>
      </c>
      <c r="C45" s="41">
        <v>520</v>
      </c>
      <c r="D45" s="39">
        <f t="shared" si="0"/>
        <v>-1421</v>
      </c>
      <c r="E45" s="39">
        <f t="shared" si="2"/>
        <v>-639450</v>
      </c>
      <c r="F45" s="39">
        <f t="shared" si="3"/>
        <v>42630</v>
      </c>
      <c r="G45" s="39">
        <f t="shared" si="1"/>
        <v>0</v>
      </c>
      <c r="H45" s="39">
        <f t="shared" si="1"/>
        <v>42630</v>
      </c>
    </row>
    <row r="46" spans="2:8" ht="15.75" thickBot="1">
      <c r="B46" s="38">
        <v>43</v>
      </c>
      <c r="C46" s="41">
        <v>39</v>
      </c>
      <c r="D46" s="39">
        <f t="shared" si="0"/>
        <v>-1902</v>
      </c>
      <c r="E46" s="39">
        <f t="shared" si="2"/>
        <v>-855900</v>
      </c>
      <c r="F46" s="39">
        <f t="shared" si="3"/>
        <v>57060</v>
      </c>
      <c r="G46" s="39">
        <f t="shared" si="1"/>
        <v>0</v>
      </c>
      <c r="H46" s="39">
        <f t="shared" si="1"/>
        <v>57060</v>
      </c>
    </row>
    <row r="47" spans="2:8" ht="15.75" thickBot="1">
      <c r="B47" s="38">
        <v>44</v>
      </c>
      <c r="C47" s="41">
        <v>59</v>
      </c>
      <c r="D47" s="39">
        <f t="shared" si="0"/>
        <v>-1882</v>
      </c>
      <c r="E47" s="39">
        <f t="shared" si="2"/>
        <v>-846900</v>
      </c>
      <c r="F47" s="39">
        <f t="shared" si="3"/>
        <v>56460</v>
      </c>
      <c r="G47" s="39">
        <f t="shared" si="1"/>
        <v>0</v>
      </c>
      <c r="H47" s="39">
        <f t="shared" si="1"/>
        <v>56460</v>
      </c>
    </row>
    <row r="48" spans="2:8" ht="15.75" thickBot="1">
      <c r="B48" s="38">
        <v>45</v>
      </c>
      <c r="C48" s="41">
        <v>275</v>
      </c>
      <c r="D48" s="39">
        <f t="shared" si="0"/>
        <v>-1666</v>
      </c>
      <c r="E48" s="39">
        <f t="shared" si="2"/>
        <v>-749700</v>
      </c>
      <c r="F48" s="39">
        <f t="shared" si="3"/>
        <v>49980</v>
      </c>
      <c r="G48" s="39">
        <f t="shared" si="1"/>
        <v>0</v>
      </c>
      <c r="H48" s="39">
        <f t="shared" si="1"/>
        <v>49980</v>
      </c>
    </row>
    <row r="49" spans="2:8" ht="15.75" thickBot="1">
      <c r="B49" s="38">
        <v>46</v>
      </c>
      <c r="C49" s="41">
        <v>355</v>
      </c>
      <c r="D49" s="39">
        <f t="shared" si="0"/>
        <v>-1586</v>
      </c>
      <c r="E49" s="39">
        <f t="shared" si="2"/>
        <v>-713700</v>
      </c>
      <c r="F49" s="39">
        <f t="shared" si="3"/>
        <v>47580</v>
      </c>
      <c r="G49" s="39">
        <f t="shared" si="1"/>
        <v>0</v>
      </c>
      <c r="H49" s="39">
        <f t="shared" si="1"/>
        <v>47580</v>
      </c>
    </row>
    <row r="50" spans="2:8" ht="15.75" thickBot="1">
      <c r="B50" s="38">
        <v>47</v>
      </c>
      <c r="C50" s="41">
        <v>1188</v>
      </c>
      <c r="D50" s="39">
        <f t="shared" si="0"/>
        <v>-753</v>
      </c>
      <c r="E50" s="39">
        <f t="shared" si="2"/>
        <v>-338850</v>
      </c>
      <c r="F50" s="39">
        <f t="shared" si="3"/>
        <v>22590</v>
      </c>
      <c r="G50" s="39">
        <f t="shared" si="1"/>
        <v>0</v>
      </c>
      <c r="H50" s="39">
        <f t="shared" si="1"/>
        <v>22590</v>
      </c>
    </row>
    <row r="51" spans="2:8" ht="15.75" thickBot="1">
      <c r="B51" s="38">
        <v>48</v>
      </c>
      <c r="C51" s="41">
        <v>1141</v>
      </c>
      <c r="D51" s="39">
        <f t="shared" si="0"/>
        <v>-800</v>
      </c>
      <c r="E51" s="39">
        <f t="shared" si="2"/>
        <v>-360000</v>
      </c>
      <c r="F51" s="39">
        <f t="shared" si="3"/>
        <v>24000</v>
      </c>
      <c r="G51" s="39">
        <f t="shared" si="1"/>
        <v>0</v>
      </c>
      <c r="H51" s="39">
        <f t="shared" si="1"/>
        <v>24000</v>
      </c>
    </row>
    <row r="52" spans="2:8" ht="15.75" thickBot="1">
      <c r="B52" s="38">
        <v>49</v>
      </c>
      <c r="C52" s="41">
        <v>592</v>
      </c>
      <c r="D52" s="39">
        <f t="shared" si="0"/>
        <v>-1349</v>
      </c>
      <c r="E52" s="39">
        <f t="shared" si="2"/>
        <v>-607050</v>
      </c>
      <c r="F52" s="39">
        <f t="shared" si="3"/>
        <v>40470</v>
      </c>
      <c r="G52" s="39">
        <f t="shared" si="1"/>
        <v>0</v>
      </c>
      <c r="H52" s="39">
        <f t="shared" si="1"/>
        <v>40470</v>
      </c>
    </row>
    <row r="53" spans="2:8" ht="15.75" thickBot="1">
      <c r="B53" s="38">
        <v>50</v>
      </c>
      <c r="C53" s="41">
        <v>2476</v>
      </c>
      <c r="D53" s="39">
        <f t="shared" si="0"/>
        <v>535</v>
      </c>
      <c r="E53" s="39">
        <f t="shared" si="2"/>
        <v>240750</v>
      </c>
      <c r="F53" s="39">
        <f t="shared" si="3"/>
        <v>-16050</v>
      </c>
      <c r="G53" s="39">
        <f t="shared" si="1"/>
        <v>240750</v>
      </c>
      <c r="H53" s="39">
        <f t="shared" si="1"/>
        <v>0</v>
      </c>
    </row>
    <row r="54" spans="2:8" ht="15.75" thickBot="1">
      <c r="B54" s="38">
        <v>51</v>
      </c>
      <c r="C54" s="41">
        <v>784</v>
      </c>
      <c r="D54" s="39">
        <f t="shared" si="0"/>
        <v>-1157</v>
      </c>
      <c r="E54" s="39">
        <f t="shared" si="2"/>
        <v>-520650</v>
      </c>
      <c r="F54" s="39">
        <f t="shared" si="3"/>
        <v>34710</v>
      </c>
      <c r="G54" s="39">
        <f t="shared" si="1"/>
        <v>0</v>
      </c>
      <c r="H54" s="39">
        <f t="shared" si="1"/>
        <v>34710</v>
      </c>
    </row>
    <row r="55" spans="2:8" ht="15.75" thickBot="1">
      <c r="B55" s="38">
        <v>52</v>
      </c>
      <c r="C55" s="41">
        <v>140</v>
      </c>
      <c r="D55" s="39">
        <f t="shared" si="0"/>
        <v>-1801</v>
      </c>
      <c r="E55" s="39">
        <f t="shared" si="2"/>
        <v>-810450</v>
      </c>
      <c r="F55" s="39">
        <f t="shared" si="3"/>
        <v>54030</v>
      </c>
      <c r="G55" s="39">
        <f t="shared" si="1"/>
        <v>0</v>
      </c>
      <c r="H55" s="39">
        <f t="shared" si="1"/>
        <v>54030</v>
      </c>
    </row>
    <row r="56" spans="2:8" ht="15.75" thickBot="1">
      <c r="B56" s="38">
        <v>53</v>
      </c>
      <c r="C56" s="41">
        <v>1969</v>
      </c>
      <c r="D56" s="39">
        <f t="shared" si="0"/>
        <v>28</v>
      </c>
      <c r="E56" s="39">
        <f t="shared" si="2"/>
        <v>12600</v>
      </c>
      <c r="F56" s="39">
        <f t="shared" si="3"/>
        <v>-840</v>
      </c>
      <c r="G56" s="39">
        <f t="shared" si="1"/>
        <v>12600</v>
      </c>
      <c r="H56" s="39">
        <f t="shared" si="1"/>
        <v>0</v>
      </c>
    </row>
    <row r="57" spans="2:8" ht="15.75" thickBot="1">
      <c r="B57" s="38">
        <v>54</v>
      </c>
      <c r="C57" s="41">
        <v>649</v>
      </c>
      <c r="D57" s="39">
        <f t="shared" si="0"/>
        <v>-1292</v>
      </c>
      <c r="E57" s="39">
        <f t="shared" si="2"/>
        <v>-581400</v>
      </c>
      <c r="F57" s="39">
        <f t="shared" si="3"/>
        <v>38760</v>
      </c>
      <c r="G57" s="39">
        <f t="shared" si="1"/>
        <v>0</v>
      </c>
      <c r="H57" s="39">
        <f t="shared" si="1"/>
        <v>38760</v>
      </c>
    </row>
    <row r="58" spans="2:8" ht="15.75" thickBot="1">
      <c r="B58" s="38">
        <v>55</v>
      </c>
      <c r="C58" s="41">
        <v>705</v>
      </c>
      <c r="D58" s="39">
        <f t="shared" si="0"/>
        <v>-1236</v>
      </c>
      <c r="E58" s="39">
        <f t="shared" si="2"/>
        <v>-556200</v>
      </c>
      <c r="F58" s="39">
        <f t="shared" si="3"/>
        <v>37080</v>
      </c>
      <c r="G58" s="39">
        <f t="shared" si="1"/>
        <v>0</v>
      </c>
      <c r="H58" s="39">
        <f t="shared" si="1"/>
        <v>37080</v>
      </c>
    </row>
    <row r="59" spans="2:8" ht="15.75" thickBot="1">
      <c r="B59" s="38">
        <v>56</v>
      </c>
      <c r="C59" s="41">
        <v>483</v>
      </c>
      <c r="D59" s="39">
        <f t="shared" si="0"/>
        <v>-1458</v>
      </c>
      <c r="E59" s="39">
        <f t="shared" si="2"/>
        <v>-656100</v>
      </c>
      <c r="F59" s="39">
        <f t="shared" si="3"/>
        <v>43740</v>
      </c>
      <c r="G59" s="39">
        <f t="shared" si="1"/>
        <v>0</v>
      </c>
      <c r="H59" s="39">
        <f t="shared" si="1"/>
        <v>43740</v>
      </c>
    </row>
    <row r="60" spans="2:8" ht="15.75" thickBot="1">
      <c r="B60" s="38">
        <v>57</v>
      </c>
      <c r="C60" s="41">
        <v>259</v>
      </c>
      <c r="D60" s="39">
        <f t="shared" si="0"/>
        <v>-1682</v>
      </c>
      <c r="E60" s="39">
        <f t="shared" si="2"/>
        <v>-756900</v>
      </c>
      <c r="F60" s="39">
        <f t="shared" si="3"/>
        <v>50460</v>
      </c>
      <c r="G60" s="39">
        <f t="shared" si="1"/>
        <v>0</v>
      </c>
      <c r="H60" s="39">
        <f t="shared" si="1"/>
        <v>50460</v>
      </c>
    </row>
    <row r="61" spans="2:8" ht="15.75" thickBot="1">
      <c r="B61" s="38">
        <v>58</v>
      </c>
      <c r="C61" s="41">
        <v>3757</v>
      </c>
      <c r="D61" s="39">
        <f t="shared" si="0"/>
        <v>1816</v>
      </c>
      <c r="E61" s="39">
        <f t="shared" si="2"/>
        <v>817200</v>
      </c>
      <c r="F61" s="39">
        <f t="shared" si="3"/>
        <v>-54480</v>
      </c>
      <c r="G61" s="39">
        <f t="shared" si="1"/>
        <v>817200</v>
      </c>
      <c r="H61" s="39">
        <f t="shared" si="1"/>
        <v>0</v>
      </c>
    </row>
    <row r="62" spans="2:8" ht="15.75" thickBot="1">
      <c r="B62" s="38">
        <v>59</v>
      </c>
      <c r="C62" s="41">
        <v>280</v>
      </c>
      <c r="D62" s="39">
        <f t="shared" si="0"/>
        <v>-1661</v>
      </c>
      <c r="E62" s="39">
        <f t="shared" si="2"/>
        <v>-747450</v>
      </c>
      <c r="F62" s="39">
        <f t="shared" si="3"/>
        <v>49830</v>
      </c>
      <c r="G62" s="39">
        <f t="shared" si="1"/>
        <v>0</v>
      </c>
      <c r="H62" s="39">
        <f t="shared" si="1"/>
        <v>49830</v>
      </c>
    </row>
    <row r="63" spans="2:8" ht="15.75" thickBot="1">
      <c r="B63" s="38">
        <v>60</v>
      </c>
      <c r="C63" s="41">
        <v>147</v>
      </c>
      <c r="D63" s="39">
        <f t="shared" si="0"/>
        <v>-1794</v>
      </c>
      <c r="E63" s="39">
        <f t="shared" si="2"/>
        <v>-807300</v>
      </c>
      <c r="F63" s="39">
        <f t="shared" si="3"/>
        <v>53820</v>
      </c>
      <c r="G63" s="39">
        <f t="shared" si="1"/>
        <v>0</v>
      </c>
      <c r="H63" s="39">
        <f t="shared" si="1"/>
        <v>53820</v>
      </c>
    </row>
    <row r="64" spans="2:8" ht="15.75" thickBot="1">
      <c r="B64" s="38">
        <v>61</v>
      </c>
      <c r="C64" s="41">
        <v>263</v>
      </c>
      <c r="D64" s="39">
        <f t="shared" si="0"/>
        <v>-1678</v>
      </c>
      <c r="E64" s="39">
        <f t="shared" si="2"/>
        <v>-755100</v>
      </c>
      <c r="F64" s="39">
        <f t="shared" si="3"/>
        <v>50340</v>
      </c>
      <c r="G64" s="39">
        <f t="shared" si="1"/>
        <v>0</v>
      </c>
      <c r="H64" s="39">
        <f t="shared" si="1"/>
        <v>50340</v>
      </c>
    </row>
    <row r="65" spans="2:8" ht="15.75" thickBot="1">
      <c r="B65" s="38">
        <v>62</v>
      </c>
      <c r="C65" s="41">
        <v>257</v>
      </c>
      <c r="D65" s="39">
        <f t="shared" si="0"/>
        <v>-1684</v>
      </c>
      <c r="E65" s="39">
        <f t="shared" si="2"/>
        <v>-757800</v>
      </c>
      <c r="F65" s="39">
        <f t="shared" si="3"/>
        <v>50520</v>
      </c>
      <c r="G65" s="39">
        <f t="shared" si="1"/>
        <v>0</v>
      </c>
      <c r="H65" s="39">
        <f t="shared" si="1"/>
        <v>50520</v>
      </c>
    </row>
    <row r="66" spans="2:8" ht="15.75" thickBot="1">
      <c r="B66" s="38">
        <v>63</v>
      </c>
      <c r="C66" s="41">
        <v>1107</v>
      </c>
      <c r="D66" s="39">
        <f t="shared" si="0"/>
        <v>-834</v>
      </c>
      <c r="E66" s="39">
        <f t="shared" si="2"/>
        <v>-375300</v>
      </c>
      <c r="F66" s="39">
        <f t="shared" si="3"/>
        <v>25020</v>
      </c>
      <c r="G66" s="39">
        <f t="shared" si="1"/>
        <v>0</v>
      </c>
      <c r="H66" s="39">
        <f t="shared" si="1"/>
        <v>25020</v>
      </c>
    </row>
    <row r="67" spans="2:8" ht="15.75" thickBot="1">
      <c r="B67" s="38">
        <v>64</v>
      </c>
      <c r="C67" s="41">
        <v>847</v>
      </c>
      <c r="D67" s="39">
        <f t="shared" si="0"/>
        <v>-1094</v>
      </c>
      <c r="E67" s="39">
        <f t="shared" si="2"/>
        <v>-492300</v>
      </c>
      <c r="F67" s="39">
        <f t="shared" si="3"/>
        <v>32820</v>
      </c>
      <c r="G67" s="39">
        <f t="shared" si="1"/>
        <v>0</v>
      </c>
      <c r="H67" s="39">
        <f t="shared" si="1"/>
        <v>32820</v>
      </c>
    </row>
    <row r="68" spans="2:8" ht="15.75" thickBot="1">
      <c r="B68" s="38">
        <v>65</v>
      </c>
      <c r="C68" s="41">
        <v>37</v>
      </c>
      <c r="D68" s="39">
        <f t="shared" ref="D68:D131" si="4">C68-$L$6</f>
        <v>-1904</v>
      </c>
      <c r="E68" s="39">
        <f t="shared" si="2"/>
        <v>-856800</v>
      </c>
      <c r="F68" s="39">
        <f t="shared" si="3"/>
        <v>57120</v>
      </c>
      <c r="G68" s="39">
        <f t="shared" ref="G68:H131" si="5">IF(E68&lt;0,0,E68)</f>
        <v>0</v>
      </c>
      <c r="H68" s="39">
        <f t="shared" si="5"/>
        <v>57120</v>
      </c>
    </row>
    <row r="69" spans="2:8" ht="15.75" thickBot="1">
      <c r="B69" s="38">
        <v>66</v>
      </c>
      <c r="C69" s="41">
        <v>224</v>
      </c>
      <c r="D69" s="39">
        <f t="shared" si="4"/>
        <v>-1717</v>
      </c>
      <c r="E69" s="39">
        <f t="shared" ref="E69:E132" si="6">D69*$L$17*1</f>
        <v>-772650</v>
      </c>
      <c r="F69" s="39">
        <f t="shared" ref="F69:F132" si="7">D69*$L$18*-1</f>
        <v>51510</v>
      </c>
      <c r="G69" s="39">
        <f t="shared" si="5"/>
        <v>0</v>
      </c>
      <c r="H69" s="39">
        <f t="shared" si="5"/>
        <v>51510</v>
      </c>
    </row>
    <row r="70" spans="2:8" ht="15.75" thickBot="1">
      <c r="B70" s="38">
        <v>67</v>
      </c>
      <c r="C70" s="41">
        <v>77</v>
      </c>
      <c r="D70" s="39">
        <f t="shared" si="4"/>
        <v>-1864</v>
      </c>
      <c r="E70" s="39">
        <f t="shared" si="6"/>
        <v>-838800</v>
      </c>
      <c r="F70" s="39">
        <f t="shared" si="7"/>
        <v>55920</v>
      </c>
      <c r="G70" s="39">
        <f t="shared" si="5"/>
        <v>0</v>
      </c>
      <c r="H70" s="39">
        <f t="shared" si="5"/>
        <v>55920</v>
      </c>
    </row>
    <row r="71" spans="2:8" ht="15.75" thickBot="1">
      <c r="B71" s="38">
        <v>68</v>
      </c>
      <c r="C71" s="41">
        <v>50</v>
      </c>
      <c r="D71" s="39">
        <f t="shared" si="4"/>
        <v>-1891</v>
      </c>
      <c r="E71" s="39">
        <f t="shared" si="6"/>
        <v>-850950</v>
      </c>
      <c r="F71" s="39">
        <f t="shared" si="7"/>
        <v>56730</v>
      </c>
      <c r="G71" s="39">
        <f t="shared" si="5"/>
        <v>0</v>
      </c>
      <c r="H71" s="39">
        <f t="shared" si="5"/>
        <v>56730</v>
      </c>
    </row>
    <row r="72" spans="2:8" ht="15.75" thickBot="1">
      <c r="B72" s="38">
        <v>69</v>
      </c>
      <c r="C72" s="41">
        <v>347</v>
      </c>
      <c r="D72" s="39">
        <f t="shared" si="4"/>
        <v>-1594</v>
      </c>
      <c r="E72" s="39">
        <f t="shared" si="6"/>
        <v>-717300</v>
      </c>
      <c r="F72" s="39">
        <f t="shared" si="7"/>
        <v>47820</v>
      </c>
      <c r="G72" s="39">
        <f t="shared" si="5"/>
        <v>0</v>
      </c>
      <c r="H72" s="39">
        <f t="shared" si="5"/>
        <v>47820</v>
      </c>
    </row>
    <row r="73" spans="2:8" ht="15.75" thickBot="1">
      <c r="B73" s="38">
        <v>70</v>
      </c>
      <c r="C73" s="41">
        <v>599</v>
      </c>
      <c r="D73" s="39">
        <f t="shared" si="4"/>
        <v>-1342</v>
      </c>
      <c r="E73" s="39">
        <f t="shared" si="6"/>
        <v>-603900</v>
      </c>
      <c r="F73" s="39">
        <f t="shared" si="7"/>
        <v>40260</v>
      </c>
      <c r="G73" s="39">
        <f t="shared" si="5"/>
        <v>0</v>
      </c>
      <c r="H73" s="39">
        <f t="shared" si="5"/>
        <v>40260</v>
      </c>
    </row>
    <row r="74" spans="2:8" ht="15.75" thickBot="1">
      <c r="B74" s="38">
        <v>71</v>
      </c>
      <c r="C74" s="41">
        <v>128</v>
      </c>
      <c r="D74" s="39">
        <f t="shared" si="4"/>
        <v>-1813</v>
      </c>
      <c r="E74" s="39">
        <f t="shared" si="6"/>
        <v>-815850</v>
      </c>
      <c r="F74" s="39">
        <f t="shared" si="7"/>
        <v>54390</v>
      </c>
      <c r="G74" s="39">
        <f t="shared" si="5"/>
        <v>0</v>
      </c>
      <c r="H74" s="39">
        <f t="shared" si="5"/>
        <v>54390</v>
      </c>
    </row>
    <row r="75" spans="2:8" ht="15.75" thickBot="1">
      <c r="B75" s="38">
        <v>72</v>
      </c>
      <c r="C75" s="41">
        <v>342</v>
      </c>
      <c r="D75" s="39">
        <f t="shared" si="4"/>
        <v>-1599</v>
      </c>
      <c r="E75" s="39">
        <f t="shared" si="6"/>
        <v>-719550</v>
      </c>
      <c r="F75" s="39">
        <f t="shared" si="7"/>
        <v>47970</v>
      </c>
      <c r="G75" s="39">
        <f t="shared" si="5"/>
        <v>0</v>
      </c>
      <c r="H75" s="39">
        <f t="shared" si="5"/>
        <v>47970</v>
      </c>
    </row>
    <row r="76" spans="2:8" ht="15.75" thickBot="1">
      <c r="B76" s="38">
        <v>73</v>
      </c>
      <c r="C76" s="41">
        <v>96</v>
      </c>
      <c r="D76" s="39">
        <f t="shared" si="4"/>
        <v>-1845</v>
      </c>
      <c r="E76" s="39">
        <f t="shared" si="6"/>
        <v>-830250</v>
      </c>
      <c r="F76" s="39">
        <f t="shared" si="7"/>
        <v>55350</v>
      </c>
      <c r="G76" s="39">
        <f t="shared" si="5"/>
        <v>0</v>
      </c>
      <c r="H76" s="39">
        <f t="shared" si="5"/>
        <v>55350</v>
      </c>
    </row>
    <row r="77" spans="2:8" ht="15.75" thickBot="1">
      <c r="B77" s="38">
        <v>74</v>
      </c>
      <c r="C77" s="41">
        <v>246</v>
      </c>
      <c r="D77" s="39">
        <f t="shared" si="4"/>
        <v>-1695</v>
      </c>
      <c r="E77" s="39">
        <f t="shared" si="6"/>
        <v>-762750</v>
      </c>
      <c r="F77" s="39">
        <f t="shared" si="7"/>
        <v>50850</v>
      </c>
      <c r="G77" s="39">
        <f t="shared" si="5"/>
        <v>0</v>
      </c>
      <c r="H77" s="39">
        <f t="shared" si="5"/>
        <v>50850</v>
      </c>
    </row>
    <row r="78" spans="2:8" ht="15.75" thickBot="1">
      <c r="B78" s="38">
        <v>75</v>
      </c>
      <c r="C78" s="41">
        <v>16</v>
      </c>
      <c r="D78" s="39">
        <f t="shared" si="4"/>
        <v>-1925</v>
      </c>
      <c r="E78" s="39">
        <f t="shared" si="6"/>
        <v>-866250</v>
      </c>
      <c r="F78" s="39">
        <f t="shared" si="7"/>
        <v>57750</v>
      </c>
      <c r="G78" s="39">
        <f t="shared" si="5"/>
        <v>0</v>
      </c>
      <c r="H78" s="39">
        <f t="shared" si="5"/>
        <v>57750</v>
      </c>
    </row>
    <row r="79" spans="2:8" ht="15.75" thickBot="1">
      <c r="B79" s="38">
        <v>76</v>
      </c>
      <c r="C79" s="41">
        <v>2</v>
      </c>
      <c r="D79" s="39">
        <f t="shared" si="4"/>
        <v>-1939</v>
      </c>
      <c r="E79" s="39">
        <f t="shared" si="6"/>
        <v>-872550</v>
      </c>
      <c r="F79" s="39">
        <f t="shared" si="7"/>
        <v>58170</v>
      </c>
      <c r="G79" s="39">
        <f t="shared" si="5"/>
        <v>0</v>
      </c>
      <c r="H79" s="39">
        <f t="shared" si="5"/>
        <v>58170</v>
      </c>
    </row>
    <row r="80" spans="2:8" ht="15.75" thickBot="1">
      <c r="B80" s="38">
        <v>77</v>
      </c>
      <c r="C80" s="41">
        <v>20</v>
      </c>
      <c r="D80" s="39">
        <f t="shared" si="4"/>
        <v>-1921</v>
      </c>
      <c r="E80" s="39">
        <f t="shared" si="6"/>
        <v>-864450</v>
      </c>
      <c r="F80" s="39">
        <f t="shared" si="7"/>
        <v>57630</v>
      </c>
      <c r="G80" s="39">
        <f t="shared" si="5"/>
        <v>0</v>
      </c>
      <c r="H80" s="39">
        <f t="shared" si="5"/>
        <v>57630</v>
      </c>
    </row>
    <row r="81" spans="2:8" ht="15.75" thickBot="1">
      <c r="B81" s="38">
        <v>78</v>
      </c>
      <c r="C81" s="41">
        <v>339</v>
      </c>
      <c r="D81" s="39">
        <f t="shared" si="4"/>
        <v>-1602</v>
      </c>
      <c r="E81" s="39">
        <f t="shared" si="6"/>
        <v>-720900</v>
      </c>
      <c r="F81" s="39">
        <f t="shared" si="7"/>
        <v>48060</v>
      </c>
      <c r="G81" s="39">
        <f t="shared" si="5"/>
        <v>0</v>
      </c>
      <c r="H81" s="39">
        <f t="shared" si="5"/>
        <v>48060</v>
      </c>
    </row>
    <row r="82" spans="2:8" ht="15.75" thickBot="1">
      <c r="B82" s="38">
        <v>79</v>
      </c>
      <c r="C82" s="41">
        <v>4368</v>
      </c>
      <c r="D82" s="39">
        <f t="shared" si="4"/>
        <v>2427</v>
      </c>
      <c r="E82" s="39">
        <f t="shared" si="6"/>
        <v>1092150</v>
      </c>
      <c r="F82" s="39">
        <f t="shared" si="7"/>
        <v>-72810</v>
      </c>
      <c r="G82" s="39">
        <f t="shared" si="5"/>
        <v>1092150</v>
      </c>
      <c r="H82" s="39">
        <f t="shared" si="5"/>
        <v>0</v>
      </c>
    </row>
    <row r="83" spans="2:8" ht="15.75" thickBot="1">
      <c r="B83" s="38">
        <v>80</v>
      </c>
      <c r="C83" s="41">
        <v>9</v>
      </c>
      <c r="D83" s="39">
        <f t="shared" si="4"/>
        <v>-1932</v>
      </c>
      <c r="E83" s="39">
        <f t="shared" si="6"/>
        <v>-869400</v>
      </c>
      <c r="F83" s="39">
        <f t="shared" si="7"/>
        <v>57960</v>
      </c>
      <c r="G83" s="39">
        <f t="shared" si="5"/>
        <v>0</v>
      </c>
      <c r="H83" s="39">
        <f t="shared" si="5"/>
        <v>57960</v>
      </c>
    </row>
    <row r="84" spans="2:8" ht="15.75" thickBot="1">
      <c r="B84" s="38">
        <v>81</v>
      </c>
      <c r="C84" s="41">
        <v>1175</v>
      </c>
      <c r="D84" s="39">
        <f t="shared" si="4"/>
        <v>-766</v>
      </c>
      <c r="E84" s="39">
        <f t="shared" si="6"/>
        <v>-344700</v>
      </c>
      <c r="F84" s="39">
        <f t="shared" si="7"/>
        <v>22980</v>
      </c>
      <c r="G84" s="39">
        <f t="shared" si="5"/>
        <v>0</v>
      </c>
      <c r="H84" s="39">
        <f t="shared" si="5"/>
        <v>22980</v>
      </c>
    </row>
    <row r="85" spans="2:8" ht="15.75" thickBot="1">
      <c r="B85" s="38">
        <v>82</v>
      </c>
      <c r="C85" s="41">
        <v>56</v>
      </c>
      <c r="D85" s="39">
        <f t="shared" si="4"/>
        <v>-1885</v>
      </c>
      <c r="E85" s="39">
        <f t="shared" si="6"/>
        <v>-848250</v>
      </c>
      <c r="F85" s="39">
        <f t="shared" si="7"/>
        <v>56550</v>
      </c>
      <c r="G85" s="39">
        <f t="shared" si="5"/>
        <v>0</v>
      </c>
      <c r="H85" s="39">
        <f t="shared" si="5"/>
        <v>56550</v>
      </c>
    </row>
    <row r="86" spans="2:8" ht="15.75" thickBot="1">
      <c r="B86" s="38">
        <v>83</v>
      </c>
      <c r="C86" s="41">
        <v>378</v>
      </c>
      <c r="D86" s="39">
        <f t="shared" si="4"/>
        <v>-1563</v>
      </c>
      <c r="E86" s="39">
        <f t="shared" si="6"/>
        <v>-703350</v>
      </c>
      <c r="F86" s="39">
        <f t="shared" si="7"/>
        <v>46890</v>
      </c>
      <c r="G86" s="39">
        <f t="shared" si="5"/>
        <v>0</v>
      </c>
      <c r="H86" s="39">
        <f t="shared" si="5"/>
        <v>46890</v>
      </c>
    </row>
    <row r="87" spans="2:8" ht="15.75" thickBot="1">
      <c r="B87" s="38">
        <v>84</v>
      </c>
      <c r="C87" s="41">
        <v>114</v>
      </c>
      <c r="D87" s="39">
        <f t="shared" si="4"/>
        <v>-1827</v>
      </c>
      <c r="E87" s="39">
        <f t="shared" si="6"/>
        <v>-822150</v>
      </c>
      <c r="F87" s="39">
        <f t="shared" si="7"/>
        <v>54810</v>
      </c>
      <c r="G87" s="39">
        <f t="shared" si="5"/>
        <v>0</v>
      </c>
      <c r="H87" s="39">
        <f t="shared" si="5"/>
        <v>54810</v>
      </c>
    </row>
    <row r="88" spans="2:8" ht="15.75" thickBot="1">
      <c r="B88" s="38">
        <v>85</v>
      </c>
      <c r="C88" s="41">
        <v>183</v>
      </c>
      <c r="D88" s="39">
        <f t="shared" si="4"/>
        <v>-1758</v>
      </c>
      <c r="E88" s="39">
        <f t="shared" si="6"/>
        <v>-791100</v>
      </c>
      <c r="F88" s="39">
        <f t="shared" si="7"/>
        <v>52740</v>
      </c>
      <c r="G88" s="39">
        <f t="shared" si="5"/>
        <v>0</v>
      </c>
      <c r="H88" s="39">
        <f t="shared" si="5"/>
        <v>52740</v>
      </c>
    </row>
    <row r="89" spans="2:8" ht="15.75" thickBot="1">
      <c r="B89" s="38">
        <v>86</v>
      </c>
      <c r="C89" s="41">
        <v>29</v>
      </c>
      <c r="D89" s="39">
        <f t="shared" si="4"/>
        <v>-1912</v>
      </c>
      <c r="E89" s="39">
        <f t="shared" si="6"/>
        <v>-860400</v>
      </c>
      <c r="F89" s="39">
        <f t="shared" si="7"/>
        <v>57360</v>
      </c>
      <c r="G89" s="39">
        <f t="shared" si="5"/>
        <v>0</v>
      </c>
      <c r="H89" s="39">
        <f t="shared" si="5"/>
        <v>57360</v>
      </c>
    </row>
    <row r="90" spans="2:8" ht="15.75" thickBot="1">
      <c r="B90" s="38">
        <v>87</v>
      </c>
      <c r="C90" s="41">
        <v>341</v>
      </c>
      <c r="D90" s="39">
        <f t="shared" si="4"/>
        <v>-1600</v>
      </c>
      <c r="E90" s="39">
        <f t="shared" si="6"/>
        <v>-720000</v>
      </c>
      <c r="F90" s="39">
        <f t="shared" si="7"/>
        <v>48000</v>
      </c>
      <c r="G90" s="39">
        <f t="shared" si="5"/>
        <v>0</v>
      </c>
      <c r="H90" s="39">
        <f t="shared" si="5"/>
        <v>48000</v>
      </c>
    </row>
    <row r="91" spans="2:8" ht="15.75" thickBot="1">
      <c r="B91" s="38">
        <v>88</v>
      </c>
      <c r="C91" s="41">
        <v>563</v>
      </c>
      <c r="D91" s="39">
        <f t="shared" si="4"/>
        <v>-1378</v>
      </c>
      <c r="E91" s="39">
        <f t="shared" si="6"/>
        <v>-620100</v>
      </c>
      <c r="F91" s="39">
        <f t="shared" si="7"/>
        <v>41340</v>
      </c>
      <c r="G91" s="39">
        <f t="shared" si="5"/>
        <v>0</v>
      </c>
      <c r="H91" s="39">
        <f t="shared" si="5"/>
        <v>41340</v>
      </c>
    </row>
    <row r="92" spans="2:8" ht="15.75" thickBot="1">
      <c r="B92" s="38">
        <v>89</v>
      </c>
      <c r="C92" s="41">
        <v>237</v>
      </c>
      <c r="D92" s="39">
        <f t="shared" si="4"/>
        <v>-1704</v>
      </c>
      <c r="E92" s="39">
        <f t="shared" si="6"/>
        <v>-766800</v>
      </c>
      <c r="F92" s="39">
        <f t="shared" si="7"/>
        <v>51120</v>
      </c>
      <c r="G92" s="39">
        <f t="shared" si="5"/>
        <v>0</v>
      </c>
      <c r="H92" s="39">
        <f t="shared" si="5"/>
        <v>51120</v>
      </c>
    </row>
    <row r="93" spans="2:8" ht="15.75" thickBot="1">
      <c r="B93" s="38">
        <v>90</v>
      </c>
      <c r="C93" s="41">
        <v>915</v>
      </c>
      <c r="D93" s="39">
        <f t="shared" si="4"/>
        <v>-1026</v>
      </c>
      <c r="E93" s="39">
        <f t="shared" si="6"/>
        <v>-461700</v>
      </c>
      <c r="F93" s="39">
        <f t="shared" si="7"/>
        <v>30780</v>
      </c>
      <c r="G93" s="39">
        <f t="shared" si="5"/>
        <v>0</v>
      </c>
      <c r="H93" s="39">
        <f t="shared" si="5"/>
        <v>30780</v>
      </c>
    </row>
    <row r="94" spans="2:8" ht="15.75" thickBot="1">
      <c r="B94" s="38">
        <v>91</v>
      </c>
      <c r="C94" s="41">
        <v>504</v>
      </c>
      <c r="D94" s="39">
        <f t="shared" si="4"/>
        <v>-1437</v>
      </c>
      <c r="E94" s="39">
        <f t="shared" si="6"/>
        <v>-646650</v>
      </c>
      <c r="F94" s="39">
        <f t="shared" si="7"/>
        <v>43110</v>
      </c>
      <c r="G94" s="39">
        <f t="shared" si="5"/>
        <v>0</v>
      </c>
      <c r="H94" s="39">
        <f t="shared" si="5"/>
        <v>43110</v>
      </c>
    </row>
    <row r="95" spans="2:8" ht="15.75" thickBot="1">
      <c r="B95" s="38">
        <v>92</v>
      </c>
      <c r="C95" s="41">
        <v>191</v>
      </c>
      <c r="D95" s="39">
        <f t="shared" si="4"/>
        <v>-1750</v>
      </c>
      <c r="E95" s="39">
        <f t="shared" si="6"/>
        <v>-787500</v>
      </c>
      <c r="F95" s="39">
        <f t="shared" si="7"/>
        <v>52500</v>
      </c>
      <c r="G95" s="39">
        <f t="shared" si="5"/>
        <v>0</v>
      </c>
      <c r="H95" s="39">
        <f t="shared" si="5"/>
        <v>52500</v>
      </c>
    </row>
    <row r="96" spans="2:8" ht="15.75" thickBot="1">
      <c r="B96" s="38">
        <v>93</v>
      </c>
      <c r="C96" s="41">
        <v>183</v>
      </c>
      <c r="D96" s="39">
        <f t="shared" si="4"/>
        <v>-1758</v>
      </c>
      <c r="E96" s="39">
        <f t="shared" si="6"/>
        <v>-791100</v>
      </c>
      <c r="F96" s="39">
        <f t="shared" si="7"/>
        <v>52740</v>
      </c>
      <c r="G96" s="39">
        <f t="shared" si="5"/>
        <v>0</v>
      </c>
      <c r="H96" s="39">
        <f t="shared" si="5"/>
        <v>52740</v>
      </c>
    </row>
    <row r="97" spans="2:8" ht="15.75" thickBot="1">
      <c r="B97" s="38">
        <v>94</v>
      </c>
      <c r="C97" s="41">
        <v>42</v>
      </c>
      <c r="D97" s="39">
        <f t="shared" si="4"/>
        <v>-1899</v>
      </c>
      <c r="E97" s="39">
        <f t="shared" si="6"/>
        <v>-854550</v>
      </c>
      <c r="F97" s="39">
        <f t="shared" si="7"/>
        <v>56970</v>
      </c>
      <c r="G97" s="39">
        <f t="shared" si="5"/>
        <v>0</v>
      </c>
      <c r="H97" s="39">
        <f t="shared" si="5"/>
        <v>56970</v>
      </c>
    </row>
    <row r="98" spans="2:8" ht="15.75" thickBot="1">
      <c r="B98" s="38">
        <v>95</v>
      </c>
      <c r="C98" s="41">
        <v>315</v>
      </c>
      <c r="D98" s="39">
        <f t="shared" si="4"/>
        <v>-1626</v>
      </c>
      <c r="E98" s="39">
        <f t="shared" si="6"/>
        <v>-731700</v>
      </c>
      <c r="F98" s="39">
        <f t="shared" si="7"/>
        <v>48780</v>
      </c>
      <c r="G98" s="39">
        <f t="shared" si="5"/>
        <v>0</v>
      </c>
      <c r="H98" s="39">
        <f t="shared" si="5"/>
        <v>48780</v>
      </c>
    </row>
    <row r="99" spans="2:8" ht="15.75" thickBot="1">
      <c r="B99" s="38">
        <v>96</v>
      </c>
      <c r="C99" s="41">
        <v>775</v>
      </c>
      <c r="D99" s="39">
        <f t="shared" si="4"/>
        <v>-1166</v>
      </c>
      <c r="E99" s="39">
        <f t="shared" si="6"/>
        <v>-524700</v>
      </c>
      <c r="F99" s="39">
        <f t="shared" si="7"/>
        <v>34980</v>
      </c>
      <c r="G99" s="39">
        <f t="shared" si="5"/>
        <v>0</v>
      </c>
      <c r="H99" s="39">
        <f t="shared" si="5"/>
        <v>34980</v>
      </c>
    </row>
    <row r="100" spans="2:8" ht="15.75" thickBot="1">
      <c r="B100" s="38">
        <v>97</v>
      </c>
      <c r="C100" s="41">
        <v>4057</v>
      </c>
      <c r="D100" s="39">
        <f t="shared" si="4"/>
        <v>2116</v>
      </c>
      <c r="E100" s="39">
        <f t="shared" si="6"/>
        <v>952200</v>
      </c>
      <c r="F100" s="39">
        <f t="shared" si="7"/>
        <v>-63480</v>
      </c>
      <c r="G100" s="39">
        <f t="shared" si="5"/>
        <v>952200</v>
      </c>
      <c r="H100" s="39">
        <f t="shared" si="5"/>
        <v>0</v>
      </c>
    </row>
    <row r="101" spans="2:8" ht="15.75" thickBot="1">
      <c r="B101" s="38">
        <v>98</v>
      </c>
      <c r="C101" s="41">
        <v>236</v>
      </c>
      <c r="D101" s="39">
        <f t="shared" si="4"/>
        <v>-1705</v>
      </c>
      <c r="E101" s="39">
        <f t="shared" si="6"/>
        <v>-767250</v>
      </c>
      <c r="F101" s="39">
        <f t="shared" si="7"/>
        <v>51150</v>
      </c>
      <c r="G101" s="39">
        <f t="shared" si="5"/>
        <v>0</v>
      </c>
      <c r="H101" s="39">
        <f t="shared" si="5"/>
        <v>51150</v>
      </c>
    </row>
    <row r="102" spans="2:8" ht="15.75" thickBot="1">
      <c r="B102" s="38">
        <v>99</v>
      </c>
      <c r="C102" s="41">
        <v>329</v>
      </c>
      <c r="D102" s="39">
        <f t="shared" si="4"/>
        <v>-1612</v>
      </c>
      <c r="E102" s="39">
        <f t="shared" si="6"/>
        <v>-725400</v>
      </c>
      <c r="F102" s="39">
        <f t="shared" si="7"/>
        <v>48360</v>
      </c>
      <c r="G102" s="39">
        <f t="shared" si="5"/>
        <v>0</v>
      </c>
      <c r="H102" s="39">
        <f t="shared" si="5"/>
        <v>48360</v>
      </c>
    </row>
    <row r="103" spans="2:8" ht="15.75" thickBot="1">
      <c r="B103" s="38">
        <v>100</v>
      </c>
      <c r="C103" s="41">
        <v>460</v>
      </c>
      <c r="D103" s="39">
        <f t="shared" si="4"/>
        <v>-1481</v>
      </c>
      <c r="E103" s="39">
        <f t="shared" si="6"/>
        <v>-666450</v>
      </c>
      <c r="F103" s="39">
        <f t="shared" si="7"/>
        <v>44430</v>
      </c>
      <c r="G103" s="39">
        <f t="shared" si="5"/>
        <v>0</v>
      </c>
      <c r="H103" s="39">
        <f t="shared" si="5"/>
        <v>44430</v>
      </c>
    </row>
    <row r="104" spans="2:8" ht="15.75" thickBot="1">
      <c r="B104" s="38">
        <v>101</v>
      </c>
      <c r="C104" s="41">
        <v>143</v>
      </c>
      <c r="D104" s="39">
        <f t="shared" si="4"/>
        <v>-1798</v>
      </c>
      <c r="E104" s="39">
        <f t="shared" si="6"/>
        <v>-809100</v>
      </c>
      <c r="F104" s="39">
        <f t="shared" si="7"/>
        <v>53940</v>
      </c>
      <c r="G104" s="39">
        <f t="shared" si="5"/>
        <v>0</v>
      </c>
      <c r="H104" s="39">
        <f t="shared" si="5"/>
        <v>53940</v>
      </c>
    </row>
    <row r="105" spans="2:8" ht="15.75" thickBot="1">
      <c r="B105" s="38">
        <v>102</v>
      </c>
      <c r="C105" s="41">
        <v>103</v>
      </c>
      <c r="D105" s="39">
        <f t="shared" si="4"/>
        <v>-1838</v>
      </c>
      <c r="E105" s="39">
        <f t="shared" si="6"/>
        <v>-827100</v>
      </c>
      <c r="F105" s="39">
        <f t="shared" si="7"/>
        <v>55140</v>
      </c>
      <c r="G105" s="39">
        <f t="shared" si="5"/>
        <v>0</v>
      </c>
      <c r="H105" s="39">
        <f t="shared" si="5"/>
        <v>55140</v>
      </c>
    </row>
    <row r="106" spans="2:8" ht="15.75" thickBot="1">
      <c r="B106" s="38">
        <v>103</v>
      </c>
      <c r="C106" s="41">
        <v>4366</v>
      </c>
      <c r="D106" s="39">
        <f t="shared" si="4"/>
        <v>2425</v>
      </c>
      <c r="E106" s="39">
        <f t="shared" si="6"/>
        <v>1091250</v>
      </c>
      <c r="F106" s="39">
        <f t="shared" si="7"/>
        <v>-72750</v>
      </c>
      <c r="G106" s="39">
        <f t="shared" si="5"/>
        <v>1091250</v>
      </c>
      <c r="H106" s="39">
        <f t="shared" si="5"/>
        <v>0</v>
      </c>
    </row>
    <row r="107" spans="2:8" ht="15.75" thickBot="1">
      <c r="B107" s="38">
        <v>104</v>
      </c>
      <c r="C107" s="41">
        <v>14</v>
      </c>
      <c r="D107" s="39">
        <f t="shared" si="4"/>
        <v>-1927</v>
      </c>
      <c r="E107" s="39">
        <f t="shared" si="6"/>
        <v>-867150</v>
      </c>
      <c r="F107" s="39">
        <f t="shared" si="7"/>
        <v>57810</v>
      </c>
      <c r="G107" s="39">
        <f t="shared" si="5"/>
        <v>0</v>
      </c>
      <c r="H107" s="39">
        <f t="shared" si="5"/>
        <v>57810</v>
      </c>
    </row>
    <row r="108" spans="2:8" ht="15.75" thickBot="1">
      <c r="B108" s="38">
        <v>105</v>
      </c>
      <c r="C108" s="41">
        <v>354</v>
      </c>
      <c r="D108" s="39">
        <f t="shared" si="4"/>
        <v>-1587</v>
      </c>
      <c r="E108" s="39">
        <f t="shared" si="6"/>
        <v>-714150</v>
      </c>
      <c r="F108" s="39">
        <f t="shared" si="7"/>
        <v>47610</v>
      </c>
      <c r="G108" s="39">
        <f t="shared" si="5"/>
        <v>0</v>
      </c>
      <c r="H108" s="39">
        <f t="shared" si="5"/>
        <v>47610</v>
      </c>
    </row>
    <row r="109" spans="2:8" ht="15.75" thickBot="1">
      <c r="B109" s="38">
        <v>106</v>
      </c>
      <c r="C109" s="41">
        <v>148</v>
      </c>
      <c r="D109" s="39">
        <f t="shared" si="4"/>
        <v>-1793</v>
      </c>
      <c r="E109" s="39">
        <f t="shared" si="6"/>
        <v>-806850</v>
      </c>
      <c r="F109" s="39">
        <f t="shared" si="7"/>
        <v>53790</v>
      </c>
      <c r="G109" s="39">
        <f t="shared" si="5"/>
        <v>0</v>
      </c>
      <c r="H109" s="39">
        <f t="shared" si="5"/>
        <v>53790</v>
      </c>
    </row>
    <row r="110" spans="2:8" ht="15.75" thickBot="1">
      <c r="B110" s="38">
        <v>107</v>
      </c>
      <c r="C110" s="41">
        <v>647</v>
      </c>
      <c r="D110" s="39">
        <f t="shared" si="4"/>
        <v>-1294</v>
      </c>
      <c r="E110" s="39">
        <f t="shared" si="6"/>
        <v>-582300</v>
      </c>
      <c r="F110" s="39">
        <f t="shared" si="7"/>
        <v>38820</v>
      </c>
      <c r="G110" s="39">
        <f t="shared" si="5"/>
        <v>0</v>
      </c>
      <c r="H110" s="39">
        <f t="shared" si="5"/>
        <v>38820</v>
      </c>
    </row>
    <row r="111" spans="2:8" ht="15.75" thickBot="1">
      <c r="B111" s="38">
        <v>108</v>
      </c>
      <c r="C111" s="41">
        <v>108</v>
      </c>
      <c r="D111" s="39">
        <f t="shared" si="4"/>
        <v>-1833</v>
      </c>
      <c r="E111" s="39">
        <f t="shared" si="6"/>
        <v>-824850</v>
      </c>
      <c r="F111" s="39">
        <f t="shared" si="7"/>
        <v>54990</v>
      </c>
      <c r="G111" s="39">
        <f t="shared" si="5"/>
        <v>0</v>
      </c>
      <c r="H111" s="39">
        <f t="shared" si="5"/>
        <v>54990</v>
      </c>
    </row>
    <row r="112" spans="2:8" ht="15.75" thickBot="1">
      <c r="B112" s="38">
        <v>109</v>
      </c>
      <c r="C112" s="41">
        <v>46</v>
      </c>
      <c r="D112" s="39">
        <f t="shared" si="4"/>
        <v>-1895</v>
      </c>
      <c r="E112" s="39">
        <f t="shared" si="6"/>
        <v>-852750</v>
      </c>
      <c r="F112" s="39">
        <f t="shared" si="7"/>
        <v>56850</v>
      </c>
      <c r="G112" s="39">
        <f t="shared" si="5"/>
        <v>0</v>
      </c>
      <c r="H112" s="39">
        <f t="shared" si="5"/>
        <v>56850</v>
      </c>
    </row>
    <row r="113" spans="2:8" ht="15.75" thickBot="1">
      <c r="B113" s="38">
        <v>110</v>
      </c>
      <c r="C113" s="41">
        <v>1519</v>
      </c>
      <c r="D113" s="39">
        <f t="shared" si="4"/>
        <v>-422</v>
      </c>
      <c r="E113" s="39">
        <f t="shared" si="6"/>
        <v>-189900</v>
      </c>
      <c r="F113" s="39">
        <f t="shared" si="7"/>
        <v>12660</v>
      </c>
      <c r="G113" s="39">
        <f t="shared" si="5"/>
        <v>0</v>
      </c>
      <c r="H113" s="39">
        <f t="shared" si="5"/>
        <v>12660</v>
      </c>
    </row>
    <row r="114" spans="2:8" ht="15.75" thickBot="1">
      <c r="B114" s="38">
        <v>111</v>
      </c>
      <c r="C114" s="41">
        <v>607</v>
      </c>
      <c r="D114" s="39">
        <f t="shared" si="4"/>
        <v>-1334</v>
      </c>
      <c r="E114" s="39">
        <f t="shared" si="6"/>
        <v>-600300</v>
      </c>
      <c r="F114" s="39">
        <f t="shared" si="7"/>
        <v>40020</v>
      </c>
      <c r="G114" s="39">
        <f t="shared" si="5"/>
        <v>0</v>
      </c>
      <c r="H114" s="39">
        <f t="shared" si="5"/>
        <v>40020</v>
      </c>
    </row>
    <row r="115" spans="2:8" ht="15.75" thickBot="1">
      <c r="B115" s="38">
        <v>112</v>
      </c>
      <c r="C115" s="41">
        <v>358</v>
      </c>
      <c r="D115" s="39">
        <f t="shared" si="4"/>
        <v>-1583</v>
      </c>
      <c r="E115" s="39">
        <f t="shared" si="6"/>
        <v>-712350</v>
      </c>
      <c r="F115" s="39">
        <f t="shared" si="7"/>
        <v>47490</v>
      </c>
      <c r="G115" s="39">
        <f t="shared" si="5"/>
        <v>0</v>
      </c>
      <c r="H115" s="39">
        <f t="shared" si="5"/>
        <v>47490</v>
      </c>
    </row>
    <row r="116" spans="2:8" ht="15.75" thickBot="1">
      <c r="B116" s="38">
        <v>113</v>
      </c>
      <c r="C116" s="41">
        <v>118</v>
      </c>
      <c r="D116" s="39">
        <f t="shared" si="4"/>
        <v>-1823</v>
      </c>
      <c r="E116" s="39">
        <f t="shared" si="6"/>
        <v>-820350</v>
      </c>
      <c r="F116" s="39">
        <f t="shared" si="7"/>
        <v>54690</v>
      </c>
      <c r="G116" s="39">
        <f t="shared" si="5"/>
        <v>0</v>
      </c>
      <c r="H116" s="39">
        <f t="shared" si="5"/>
        <v>54690</v>
      </c>
    </row>
    <row r="117" spans="2:8" ht="15.75" thickBot="1">
      <c r="B117" s="38">
        <v>114</v>
      </c>
      <c r="C117" s="41">
        <v>484</v>
      </c>
      <c r="D117" s="39">
        <f t="shared" si="4"/>
        <v>-1457</v>
      </c>
      <c r="E117" s="39">
        <f t="shared" si="6"/>
        <v>-655650</v>
      </c>
      <c r="F117" s="39">
        <f t="shared" si="7"/>
        <v>43710</v>
      </c>
      <c r="G117" s="39">
        <f t="shared" si="5"/>
        <v>0</v>
      </c>
      <c r="H117" s="39">
        <f t="shared" si="5"/>
        <v>43710</v>
      </c>
    </row>
    <row r="118" spans="2:8" ht="15.75" thickBot="1">
      <c r="B118" s="38">
        <v>115</v>
      </c>
      <c r="C118" s="41">
        <v>323</v>
      </c>
      <c r="D118" s="39">
        <f t="shared" si="4"/>
        <v>-1618</v>
      </c>
      <c r="E118" s="39">
        <f t="shared" si="6"/>
        <v>-728100</v>
      </c>
      <c r="F118" s="39">
        <f t="shared" si="7"/>
        <v>48540</v>
      </c>
      <c r="G118" s="39">
        <f t="shared" si="5"/>
        <v>0</v>
      </c>
      <c r="H118" s="39">
        <f t="shared" si="5"/>
        <v>48540</v>
      </c>
    </row>
    <row r="119" spans="2:8" ht="15.75" thickBot="1">
      <c r="B119" s="38">
        <v>116</v>
      </c>
      <c r="C119" s="41">
        <v>920</v>
      </c>
      <c r="D119" s="39">
        <f t="shared" si="4"/>
        <v>-1021</v>
      </c>
      <c r="E119" s="39">
        <f t="shared" si="6"/>
        <v>-459450</v>
      </c>
      <c r="F119" s="39">
        <f t="shared" si="7"/>
        <v>30630</v>
      </c>
      <c r="G119" s="39">
        <f t="shared" si="5"/>
        <v>0</v>
      </c>
      <c r="H119" s="39">
        <f t="shared" si="5"/>
        <v>30630</v>
      </c>
    </row>
    <row r="120" spans="2:8" ht="15.75" thickBot="1">
      <c r="B120" s="38">
        <v>117</v>
      </c>
      <c r="C120" s="41">
        <v>254</v>
      </c>
      <c r="D120" s="39">
        <f t="shared" si="4"/>
        <v>-1687</v>
      </c>
      <c r="E120" s="39">
        <f t="shared" si="6"/>
        <v>-759150</v>
      </c>
      <c r="F120" s="39">
        <f t="shared" si="7"/>
        <v>50610</v>
      </c>
      <c r="G120" s="39">
        <f t="shared" si="5"/>
        <v>0</v>
      </c>
      <c r="H120" s="39">
        <f t="shared" si="5"/>
        <v>50610</v>
      </c>
    </row>
    <row r="121" spans="2:8" ht="15.75" thickBot="1">
      <c r="B121" s="38">
        <v>118</v>
      </c>
      <c r="C121" s="41">
        <v>165</v>
      </c>
      <c r="D121" s="39">
        <f t="shared" si="4"/>
        <v>-1776</v>
      </c>
      <c r="E121" s="39">
        <f t="shared" si="6"/>
        <v>-799200</v>
      </c>
      <c r="F121" s="39">
        <f t="shared" si="7"/>
        <v>53280</v>
      </c>
      <c r="G121" s="39">
        <f t="shared" si="5"/>
        <v>0</v>
      </c>
      <c r="H121" s="39">
        <f t="shared" si="5"/>
        <v>53280</v>
      </c>
    </row>
    <row r="122" spans="2:8" ht="15.75" thickBot="1">
      <c r="B122" s="38">
        <v>119</v>
      </c>
      <c r="C122" s="41">
        <v>1122</v>
      </c>
      <c r="D122" s="39">
        <f t="shared" si="4"/>
        <v>-819</v>
      </c>
      <c r="E122" s="39">
        <f t="shared" si="6"/>
        <v>-368550</v>
      </c>
      <c r="F122" s="39">
        <f t="shared" si="7"/>
        <v>24570</v>
      </c>
      <c r="G122" s="39">
        <f t="shared" si="5"/>
        <v>0</v>
      </c>
      <c r="H122" s="39">
        <f t="shared" si="5"/>
        <v>24570</v>
      </c>
    </row>
    <row r="123" spans="2:8" ht="15.75" thickBot="1">
      <c r="B123" s="38">
        <v>120</v>
      </c>
      <c r="C123" s="41">
        <v>1044</v>
      </c>
      <c r="D123" s="39">
        <f t="shared" si="4"/>
        <v>-897</v>
      </c>
      <c r="E123" s="39">
        <f t="shared" si="6"/>
        <v>-403650</v>
      </c>
      <c r="F123" s="39">
        <f t="shared" si="7"/>
        <v>26910</v>
      </c>
      <c r="G123" s="39">
        <f t="shared" si="5"/>
        <v>0</v>
      </c>
      <c r="H123" s="39">
        <f t="shared" si="5"/>
        <v>26910</v>
      </c>
    </row>
    <row r="124" spans="2:8" ht="15.75" thickBot="1">
      <c r="B124" s="38">
        <v>121</v>
      </c>
      <c r="C124" s="41">
        <v>1041</v>
      </c>
      <c r="D124" s="39">
        <f t="shared" si="4"/>
        <v>-900</v>
      </c>
      <c r="E124" s="39">
        <f t="shared" si="6"/>
        <v>-405000</v>
      </c>
      <c r="F124" s="39">
        <f t="shared" si="7"/>
        <v>27000</v>
      </c>
      <c r="G124" s="39">
        <f t="shared" si="5"/>
        <v>0</v>
      </c>
      <c r="H124" s="39">
        <f t="shared" si="5"/>
        <v>27000</v>
      </c>
    </row>
    <row r="125" spans="2:8" ht="15.75" thickBot="1">
      <c r="B125" s="38">
        <v>122</v>
      </c>
      <c r="C125" s="41">
        <v>370</v>
      </c>
      <c r="D125" s="39">
        <f t="shared" si="4"/>
        <v>-1571</v>
      </c>
      <c r="E125" s="39">
        <f t="shared" si="6"/>
        <v>-706950</v>
      </c>
      <c r="F125" s="39">
        <f t="shared" si="7"/>
        <v>47130</v>
      </c>
      <c r="G125" s="39">
        <f t="shared" si="5"/>
        <v>0</v>
      </c>
      <c r="H125" s="39">
        <f t="shared" si="5"/>
        <v>47130</v>
      </c>
    </row>
    <row r="126" spans="2:8" ht="15.75" thickBot="1">
      <c r="B126" s="38">
        <v>123</v>
      </c>
      <c r="C126" s="41">
        <v>169</v>
      </c>
      <c r="D126" s="39">
        <f t="shared" si="4"/>
        <v>-1772</v>
      </c>
      <c r="E126" s="39">
        <f t="shared" si="6"/>
        <v>-797400</v>
      </c>
      <c r="F126" s="39">
        <f t="shared" si="7"/>
        <v>53160</v>
      </c>
      <c r="G126" s="39">
        <f t="shared" si="5"/>
        <v>0</v>
      </c>
      <c r="H126" s="39">
        <f t="shared" si="5"/>
        <v>53160</v>
      </c>
    </row>
    <row r="127" spans="2:8" ht="15.75" thickBot="1">
      <c r="B127" s="38">
        <v>124</v>
      </c>
      <c r="C127" s="41">
        <v>486</v>
      </c>
      <c r="D127" s="39">
        <f t="shared" si="4"/>
        <v>-1455</v>
      </c>
      <c r="E127" s="39">
        <f t="shared" si="6"/>
        <v>-654750</v>
      </c>
      <c r="F127" s="39">
        <f t="shared" si="7"/>
        <v>43650</v>
      </c>
      <c r="G127" s="39">
        <f t="shared" si="5"/>
        <v>0</v>
      </c>
      <c r="H127" s="39">
        <f t="shared" si="5"/>
        <v>43650</v>
      </c>
    </row>
    <row r="128" spans="2:8" ht="15.75" thickBot="1">
      <c r="B128" s="38">
        <v>125</v>
      </c>
      <c r="C128" s="41">
        <v>176</v>
      </c>
      <c r="D128" s="39">
        <f t="shared" si="4"/>
        <v>-1765</v>
      </c>
      <c r="E128" s="39">
        <f t="shared" si="6"/>
        <v>-794250</v>
      </c>
      <c r="F128" s="39">
        <f t="shared" si="7"/>
        <v>52950</v>
      </c>
      <c r="G128" s="39">
        <f t="shared" si="5"/>
        <v>0</v>
      </c>
      <c r="H128" s="39">
        <f t="shared" si="5"/>
        <v>52950</v>
      </c>
    </row>
    <row r="129" spans="2:8" ht="15.75" thickBot="1">
      <c r="B129" s="38">
        <v>126</v>
      </c>
      <c r="C129" s="41">
        <v>358</v>
      </c>
      <c r="D129" s="39">
        <f t="shared" si="4"/>
        <v>-1583</v>
      </c>
      <c r="E129" s="39">
        <f t="shared" si="6"/>
        <v>-712350</v>
      </c>
      <c r="F129" s="39">
        <f t="shared" si="7"/>
        <v>47490</v>
      </c>
      <c r="G129" s="39">
        <f t="shared" si="5"/>
        <v>0</v>
      </c>
      <c r="H129" s="39">
        <f t="shared" si="5"/>
        <v>47490</v>
      </c>
    </row>
    <row r="130" spans="2:8" ht="15.75" thickBot="1">
      <c r="B130" s="38">
        <v>127</v>
      </c>
      <c r="C130" s="41">
        <v>130</v>
      </c>
      <c r="D130" s="39">
        <f t="shared" si="4"/>
        <v>-1811</v>
      </c>
      <c r="E130" s="39">
        <f t="shared" si="6"/>
        <v>-814950</v>
      </c>
      <c r="F130" s="39">
        <f t="shared" si="7"/>
        <v>54330</v>
      </c>
      <c r="G130" s="39">
        <f t="shared" si="5"/>
        <v>0</v>
      </c>
      <c r="H130" s="39">
        <f t="shared" si="5"/>
        <v>54330</v>
      </c>
    </row>
    <row r="131" spans="2:8" ht="15.75" thickBot="1">
      <c r="B131" s="38">
        <v>128</v>
      </c>
      <c r="C131" s="41">
        <v>539</v>
      </c>
      <c r="D131" s="39">
        <f t="shared" si="4"/>
        <v>-1402</v>
      </c>
      <c r="E131" s="39">
        <f t="shared" si="6"/>
        <v>-630900</v>
      </c>
      <c r="F131" s="39">
        <f t="shared" si="7"/>
        <v>42060</v>
      </c>
      <c r="G131" s="39">
        <f t="shared" si="5"/>
        <v>0</v>
      </c>
      <c r="H131" s="39">
        <f t="shared" si="5"/>
        <v>42060</v>
      </c>
    </row>
    <row r="132" spans="2:8" ht="15.75" thickBot="1">
      <c r="B132" s="38">
        <v>129</v>
      </c>
      <c r="C132" s="41">
        <v>80</v>
      </c>
      <c r="D132" s="39">
        <f t="shared" ref="D132:D195" si="8">C132-$L$6</f>
        <v>-1861</v>
      </c>
      <c r="E132" s="39">
        <f t="shared" si="6"/>
        <v>-837450</v>
      </c>
      <c r="F132" s="39">
        <f t="shared" si="7"/>
        <v>55830</v>
      </c>
      <c r="G132" s="39">
        <f t="shared" ref="G132:H195" si="9">IF(E132&lt;0,0,E132)</f>
        <v>0</v>
      </c>
      <c r="H132" s="39">
        <f t="shared" si="9"/>
        <v>55830</v>
      </c>
    </row>
    <row r="133" spans="2:8" ht="15.75" thickBot="1">
      <c r="B133" s="38">
        <v>130</v>
      </c>
      <c r="C133" s="41">
        <v>237</v>
      </c>
      <c r="D133" s="39">
        <f t="shared" si="8"/>
        <v>-1704</v>
      </c>
      <c r="E133" s="39">
        <f t="shared" ref="E133:E196" si="10">D133*$L$17*1</f>
        <v>-766800</v>
      </c>
      <c r="F133" s="39">
        <f t="shared" ref="F133:F196" si="11">D133*$L$18*-1</f>
        <v>51120</v>
      </c>
      <c r="G133" s="39">
        <f t="shared" si="9"/>
        <v>0</v>
      </c>
      <c r="H133" s="39">
        <f t="shared" si="9"/>
        <v>51120</v>
      </c>
    </row>
    <row r="134" spans="2:8" ht="15.75" thickBot="1">
      <c r="B134" s="38">
        <v>131</v>
      </c>
      <c r="C134" s="41">
        <v>97</v>
      </c>
      <c r="D134" s="39">
        <f t="shared" si="8"/>
        <v>-1844</v>
      </c>
      <c r="E134" s="39">
        <f t="shared" si="10"/>
        <v>-829800</v>
      </c>
      <c r="F134" s="39">
        <f t="shared" si="11"/>
        <v>55320</v>
      </c>
      <c r="G134" s="39">
        <f t="shared" si="9"/>
        <v>0</v>
      </c>
      <c r="H134" s="39">
        <f t="shared" si="9"/>
        <v>55320</v>
      </c>
    </row>
    <row r="135" spans="2:8" ht="15.75" thickBot="1">
      <c r="B135" s="38">
        <v>132</v>
      </c>
      <c r="C135" s="41">
        <v>2</v>
      </c>
      <c r="D135" s="39">
        <f t="shared" si="8"/>
        <v>-1939</v>
      </c>
      <c r="E135" s="39">
        <f t="shared" si="10"/>
        <v>-872550</v>
      </c>
      <c r="F135" s="39">
        <f t="shared" si="11"/>
        <v>58170</v>
      </c>
      <c r="G135" s="39">
        <f t="shared" si="9"/>
        <v>0</v>
      </c>
      <c r="H135" s="39">
        <f t="shared" si="9"/>
        <v>58170</v>
      </c>
    </row>
    <row r="136" spans="2:8" ht="15.75" thickBot="1">
      <c r="B136" s="38">
        <v>133</v>
      </c>
      <c r="C136" s="41">
        <v>668</v>
      </c>
      <c r="D136" s="39">
        <f t="shared" si="8"/>
        <v>-1273</v>
      </c>
      <c r="E136" s="39">
        <f t="shared" si="10"/>
        <v>-572850</v>
      </c>
      <c r="F136" s="39">
        <f t="shared" si="11"/>
        <v>38190</v>
      </c>
      <c r="G136" s="39">
        <f t="shared" si="9"/>
        <v>0</v>
      </c>
      <c r="H136" s="39">
        <f t="shared" si="9"/>
        <v>38190</v>
      </c>
    </row>
    <row r="137" spans="2:8" ht="15.75" thickBot="1">
      <c r="B137" s="38">
        <v>134</v>
      </c>
      <c r="C137" s="41">
        <v>465</v>
      </c>
      <c r="D137" s="39">
        <f t="shared" si="8"/>
        <v>-1476</v>
      </c>
      <c r="E137" s="39">
        <f t="shared" si="10"/>
        <v>-664200</v>
      </c>
      <c r="F137" s="39">
        <f t="shared" si="11"/>
        <v>44280</v>
      </c>
      <c r="G137" s="39">
        <f t="shared" si="9"/>
        <v>0</v>
      </c>
      <c r="H137" s="39">
        <f t="shared" si="9"/>
        <v>44280</v>
      </c>
    </row>
    <row r="138" spans="2:8" ht="15.75" thickBot="1">
      <c r="B138" s="38">
        <v>135</v>
      </c>
      <c r="C138" s="41">
        <v>385</v>
      </c>
      <c r="D138" s="39">
        <f t="shared" si="8"/>
        <v>-1556</v>
      </c>
      <c r="E138" s="39">
        <f t="shared" si="10"/>
        <v>-700200</v>
      </c>
      <c r="F138" s="39">
        <f t="shared" si="11"/>
        <v>46680</v>
      </c>
      <c r="G138" s="39">
        <f t="shared" si="9"/>
        <v>0</v>
      </c>
      <c r="H138" s="39">
        <f t="shared" si="9"/>
        <v>46680</v>
      </c>
    </row>
    <row r="139" spans="2:8" ht="15.75" thickBot="1">
      <c r="B139" s="38">
        <v>136</v>
      </c>
      <c r="C139" s="41">
        <v>349</v>
      </c>
      <c r="D139" s="39">
        <f t="shared" si="8"/>
        <v>-1592</v>
      </c>
      <c r="E139" s="39">
        <f t="shared" si="10"/>
        <v>-716400</v>
      </c>
      <c r="F139" s="39">
        <f t="shared" si="11"/>
        <v>47760</v>
      </c>
      <c r="G139" s="39">
        <f t="shared" si="9"/>
        <v>0</v>
      </c>
      <c r="H139" s="39">
        <f t="shared" si="9"/>
        <v>47760</v>
      </c>
    </row>
    <row r="140" spans="2:8" ht="15.75" thickBot="1">
      <c r="B140" s="38">
        <v>137</v>
      </c>
      <c r="C140" s="41">
        <v>1473</v>
      </c>
      <c r="D140" s="39">
        <f t="shared" si="8"/>
        <v>-468</v>
      </c>
      <c r="E140" s="39">
        <f t="shared" si="10"/>
        <v>-210600</v>
      </c>
      <c r="F140" s="39">
        <f t="shared" si="11"/>
        <v>14040</v>
      </c>
      <c r="G140" s="39">
        <f t="shared" si="9"/>
        <v>0</v>
      </c>
      <c r="H140" s="39">
        <f t="shared" si="9"/>
        <v>14040</v>
      </c>
    </row>
    <row r="141" spans="2:8" ht="15.75" thickBot="1">
      <c r="B141" s="38">
        <v>138</v>
      </c>
      <c r="C141" s="41">
        <v>5</v>
      </c>
      <c r="D141" s="39">
        <f t="shared" si="8"/>
        <v>-1936</v>
      </c>
      <c r="E141" s="39">
        <f t="shared" si="10"/>
        <v>-871200</v>
      </c>
      <c r="F141" s="39">
        <f t="shared" si="11"/>
        <v>58080</v>
      </c>
      <c r="G141" s="39">
        <f t="shared" si="9"/>
        <v>0</v>
      </c>
      <c r="H141" s="39">
        <f t="shared" si="9"/>
        <v>58080</v>
      </c>
    </row>
    <row r="142" spans="2:8" ht="15.75" thickBot="1">
      <c r="B142" s="38">
        <v>139</v>
      </c>
      <c r="C142" s="41">
        <v>147</v>
      </c>
      <c r="D142" s="39">
        <f t="shared" si="8"/>
        <v>-1794</v>
      </c>
      <c r="E142" s="39">
        <f t="shared" si="10"/>
        <v>-807300</v>
      </c>
      <c r="F142" s="39">
        <f t="shared" si="11"/>
        <v>53820</v>
      </c>
      <c r="G142" s="39">
        <f t="shared" si="9"/>
        <v>0</v>
      </c>
      <c r="H142" s="39">
        <f t="shared" si="9"/>
        <v>53820</v>
      </c>
    </row>
    <row r="143" spans="2:8" ht="15.75" thickBot="1">
      <c r="B143" s="38">
        <v>140</v>
      </c>
      <c r="C143" s="41">
        <v>1620</v>
      </c>
      <c r="D143" s="39">
        <f t="shared" si="8"/>
        <v>-321</v>
      </c>
      <c r="E143" s="39">
        <f t="shared" si="10"/>
        <v>-144450</v>
      </c>
      <c r="F143" s="39">
        <f t="shared" si="11"/>
        <v>9630</v>
      </c>
      <c r="G143" s="39">
        <f t="shared" si="9"/>
        <v>0</v>
      </c>
      <c r="H143" s="39">
        <f t="shared" si="9"/>
        <v>9630</v>
      </c>
    </row>
    <row r="144" spans="2:8" ht="15.75" thickBot="1">
      <c r="B144" s="38">
        <v>141</v>
      </c>
      <c r="C144" s="41">
        <v>320</v>
      </c>
      <c r="D144" s="39">
        <f t="shared" si="8"/>
        <v>-1621</v>
      </c>
      <c r="E144" s="39">
        <f t="shared" si="10"/>
        <v>-729450</v>
      </c>
      <c r="F144" s="39">
        <f t="shared" si="11"/>
        <v>48630</v>
      </c>
      <c r="G144" s="39">
        <f t="shared" si="9"/>
        <v>0</v>
      </c>
      <c r="H144" s="39">
        <f t="shared" si="9"/>
        <v>48630</v>
      </c>
    </row>
    <row r="145" spans="2:8" ht="15.75" thickBot="1">
      <c r="B145" s="38">
        <v>142</v>
      </c>
      <c r="C145" s="41">
        <v>153</v>
      </c>
      <c r="D145" s="39">
        <f t="shared" si="8"/>
        <v>-1788</v>
      </c>
      <c r="E145" s="39">
        <f t="shared" si="10"/>
        <v>-804600</v>
      </c>
      <c r="F145" s="39">
        <f t="shared" si="11"/>
        <v>53640</v>
      </c>
      <c r="G145" s="39">
        <f t="shared" si="9"/>
        <v>0</v>
      </c>
      <c r="H145" s="39">
        <f t="shared" si="9"/>
        <v>53640</v>
      </c>
    </row>
    <row r="146" spans="2:8" ht="15.75" thickBot="1">
      <c r="B146" s="38">
        <v>143</v>
      </c>
      <c r="C146" s="41">
        <v>313</v>
      </c>
      <c r="D146" s="39">
        <f t="shared" si="8"/>
        <v>-1628</v>
      </c>
      <c r="E146" s="39">
        <f t="shared" si="10"/>
        <v>-732600</v>
      </c>
      <c r="F146" s="39">
        <f t="shared" si="11"/>
        <v>48840</v>
      </c>
      <c r="G146" s="39">
        <f t="shared" si="9"/>
        <v>0</v>
      </c>
      <c r="H146" s="39">
        <f t="shared" si="9"/>
        <v>48840</v>
      </c>
    </row>
    <row r="147" spans="2:8" ht="15.75" thickBot="1">
      <c r="B147" s="38">
        <v>144</v>
      </c>
      <c r="C147" s="41">
        <v>3634</v>
      </c>
      <c r="D147" s="39">
        <f t="shared" si="8"/>
        <v>1693</v>
      </c>
      <c r="E147" s="39">
        <f t="shared" si="10"/>
        <v>761850</v>
      </c>
      <c r="F147" s="39">
        <f t="shared" si="11"/>
        <v>-50790</v>
      </c>
      <c r="G147" s="39">
        <f t="shared" si="9"/>
        <v>761850</v>
      </c>
      <c r="H147" s="39">
        <f t="shared" si="9"/>
        <v>0</v>
      </c>
    </row>
    <row r="148" spans="2:8" ht="15.75" thickBot="1">
      <c r="B148" s="38">
        <v>145</v>
      </c>
      <c r="C148" s="41">
        <v>559</v>
      </c>
      <c r="D148" s="39">
        <f t="shared" si="8"/>
        <v>-1382</v>
      </c>
      <c r="E148" s="39">
        <f t="shared" si="10"/>
        <v>-621900</v>
      </c>
      <c r="F148" s="39">
        <f t="shared" si="11"/>
        <v>41460</v>
      </c>
      <c r="G148" s="39">
        <f t="shared" si="9"/>
        <v>0</v>
      </c>
      <c r="H148" s="39">
        <f t="shared" si="9"/>
        <v>41460</v>
      </c>
    </row>
    <row r="149" spans="2:8" ht="15.75" thickBot="1">
      <c r="B149" s="38">
        <v>146</v>
      </c>
      <c r="C149" s="41">
        <v>526</v>
      </c>
      <c r="D149" s="39">
        <f t="shared" si="8"/>
        <v>-1415</v>
      </c>
      <c r="E149" s="39">
        <f t="shared" si="10"/>
        <v>-636750</v>
      </c>
      <c r="F149" s="39">
        <f t="shared" si="11"/>
        <v>42450</v>
      </c>
      <c r="G149" s="39">
        <f t="shared" si="9"/>
        <v>0</v>
      </c>
      <c r="H149" s="39">
        <f t="shared" si="9"/>
        <v>42450</v>
      </c>
    </row>
    <row r="150" spans="2:8" ht="15.75" thickBot="1">
      <c r="B150" s="38">
        <v>147</v>
      </c>
      <c r="C150" s="41">
        <v>137</v>
      </c>
      <c r="D150" s="39">
        <f t="shared" si="8"/>
        <v>-1804</v>
      </c>
      <c r="E150" s="39">
        <f t="shared" si="10"/>
        <v>-811800</v>
      </c>
      <c r="F150" s="39">
        <f t="shared" si="11"/>
        <v>54120</v>
      </c>
      <c r="G150" s="39">
        <f t="shared" si="9"/>
        <v>0</v>
      </c>
      <c r="H150" s="39">
        <f t="shared" si="9"/>
        <v>54120</v>
      </c>
    </row>
    <row r="151" spans="2:8" ht="15.75" thickBot="1">
      <c r="B151" s="38">
        <v>148</v>
      </c>
      <c r="C151" s="41">
        <v>36</v>
      </c>
      <c r="D151" s="39">
        <f t="shared" si="8"/>
        <v>-1905</v>
      </c>
      <c r="E151" s="39">
        <f t="shared" si="10"/>
        <v>-857250</v>
      </c>
      <c r="F151" s="39">
        <f t="shared" si="11"/>
        <v>57150</v>
      </c>
      <c r="G151" s="39">
        <f t="shared" si="9"/>
        <v>0</v>
      </c>
      <c r="H151" s="39">
        <f t="shared" si="9"/>
        <v>57150</v>
      </c>
    </row>
    <row r="152" spans="2:8" ht="15.75" thickBot="1">
      <c r="B152" s="38">
        <v>149</v>
      </c>
      <c r="C152" s="41">
        <v>201</v>
      </c>
      <c r="D152" s="39">
        <f t="shared" si="8"/>
        <v>-1740</v>
      </c>
      <c r="E152" s="39">
        <f t="shared" si="10"/>
        <v>-783000</v>
      </c>
      <c r="F152" s="39">
        <f t="shared" si="11"/>
        <v>52200</v>
      </c>
      <c r="G152" s="39">
        <f t="shared" si="9"/>
        <v>0</v>
      </c>
      <c r="H152" s="39">
        <f t="shared" si="9"/>
        <v>52200</v>
      </c>
    </row>
    <row r="153" spans="2:8" ht="15.75" thickBot="1">
      <c r="B153" s="38">
        <v>150</v>
      </c>
      <c r="C153" s="41">
        <v>218</v>
      </c>
      <c r="D153" s="39">
        <f t="shared" si="8"/>
        <v>-1723</v>
      </c>
      <c r="E153" s="39">
        <f t="shared" si="10"/>
        <v>-775350</v>
      </c>
      <c r="F153" s="39">
        <f t="shared" si="11"/>
        <v>51690</v>
      </c>
      <c r="G153" s="39">
        <f t="shared" si="9"/>
        <v>0</v>
      </c>
      <c r="H153" s="39">
        <f t="shared" si="9"/>
        <v>51690</v>
      </c>
    </row>
    <row r="154" spans="2:8" ht="15.75" thickBot="1">
      <c r="B154" s="38">
        <v>151</v>
      </c>
      <c r="C154" s="41">
        <v>97</v>
      </c>
      <c r="D154" s="39">
        <f t="shared" si="8"/>
        <v>-1844</v>
      </c>
      <c r="E154" s="39">
        <f t="shared" si="10"/>
        <v>-829800</v>
      </c>
      <c r="F154" s="39">
        <f t="shared" si="11"/>
        <v>55320</v>
      </c>
      <c r="G154" s="39">
        <f t="shared" si="9"/>
        <v>0</v>
      </c>
      <c r="H154" s="39">
        <f t="shared" si="9"/>
        <v>55320</v>
      </c>
    </row>
    <row r="155" spans="2:8" ht="15.75" thickBot="1">
      <c r="B155" s="38">
        <v>152</v>
      </c>
      <c r="C155" s="41">
        <v>933</v>
      </c>
      <c r="D155" s="39">
        <f t="shared" si="8"/>
        <v>-1008</v>
      </c>
      <c r="E155" s="39">
        <f t="shared" si="10"/>
        <v>-453600</v>
      </c>
      <c r="F155" s="39">
        <f t="shared" si="11"/>
        <v>30240</v>
      </c>
      <c r="G155" s="39">
        <f t="shared" si="9"/>
        <v>0</v>
      </c>
      <c r="H155" s="39">
        <f t="shared" si="9"/>
        <v>30240</v>
      </c>
    </row>
    <row r="156" spans="2:8" ht="15.75" thickBot="1">
      <c r="B156" s="38">
        <v>153</v>
      </c>
      <c r="C156" s="41">
        <v>1941</v>
      </c>
      <c r="D156" s="39">
        <f t="shared" si="8"/>
        <v>0</v>
      </c>
      <c r="E156" s="39">
        <f t="shared" si="10"/>
        <v>0</v>
      </c>
      <c r="F156" s="39">
        <f t="shared" si="11"/>
        <v>0</v>
      </c>
      <c r="G156" s="39">
        <f t="shared" si="9"/>
        <v>0</v>
      </c>
      <c r="H156" s="39">
        <f t="shared" si="9"/>
        <v>0</v>
      </c>
    </row>
    <row r="157" spans="2:8" ht="15.75" thickBot="1">
      <c r="B157" s="38">
        <v>154</v>
      </c>
      <c r="C157" s="41">
        <v>154</v>
      </c>
      <c r="D157" s="39">
        <f t="shared" si="8"/>
        <v>-1787</v>
      </c>
      <c r="E157" s="39">
        <f t="shared" si="10"/>
        <v>-804150</v>
      </c>
      <c r="F157" s="39">
        <f t="shared" si="11"/>
        <v>53610</v>
      </c>
      <c r="G157" s="39">
        <f t="shared" si="9"/>
        <v>0</v>
      </c>
      <c r="H157" s="39">
        <f t="shared" si="9"/>
        <v>53610</v>
      </c>
    </row>
    <row r="158" spans="2:8" ht="15.75" thickBot="1">
      <c r="B158" s="38">
        <v>155</v>
      </c>
      <c r="C158" s="41">
        <v>314</v>
      </c>
      <c r="D158" s="39">
        <f t="shared" si="8"/>
        <v>-1627</v>
      </c>
      <c r="E158" s="39">
        <f t="shared" si="10"/>
        <v>-732150</v>
      </c>
      <c r="F158" s="39">
        <f t="shared" si="11"/>
        <v>48810</v>
      </c>
      <c r="G158" s="39">
        <f t="shared" si="9"/>
        <v>0</v>
      </c>
      <c r="H158" s="39">
        <f t="shared" si="9"/>
        <v>48810</v>
      </c>
    </row>
    <row r="159" spans="2:8" ht="15.75" thickBot="1">
      <c r="B159" s="38">
        <v>156</v>
      </c>
      <c r="C159" s="41">
        <v>405</v>
      </c>
      <c r="D159" s="39">
        <f t="shared" si="8"/>
        <v>-1536</v>
      </c>
      <c r="E159" s="39">
        <f t="shared" si="10"/>
        <v>-691200</v>
      </c>
      <c r="F159" s="39">
        <f t="shared" si="11"/>
        <v>46080</v>
      </c>
      <c r="G159" s="39">
        <f t="shared" si="9"/>
        <v>0</v>
      </c>
      <c r="H159" s="39">
        <f t="shared" si="9"/>
        <v>46080</v>
      </c>
    </row>
    <row r="160" spans="2:8" ht="15.75" thickBot="1">
      <c r="B160" s="38">
        <v>157</v>
      </c>
      <c r="C160" s="41">
        <v>183</v>
      </c>
      <c r="D160" s="39">
        <f t="shared" si="8"/>
        <v>-1758</v>
      </c>
      <c r="E160" s="39">
        <f t="shared" si="10"/>
        <v>-791100</v>
      </c>
      <c r="F160" s="39">
        <f t="shared" si="11"/>
        <v>52740</v>
      </c>
      <c r="G160" s="39">
        <f t="shared" si="9"/>
        <v>0</v>
      </c>
      <c r="H160" s="39">
        <f t="shared" si="9"/>
        <v>52740</v>
      </c>
    </row>
    <row r="161" spans="2:8" ht="15.75" thickBot="1">
      <c r="B161" s="38">
        <v>158</v>
      </c>
      <c r="C161" s="41">
        <v>307</v>
      </c>
      <c r="D161" s="39">
        <f t="shared" si="8"/>
        <v>-1634</v>
      </c>
      <c r="E161" s="39">
        <f t="shared" si="10"/>
        <v>-735300</v>
      </c>
      <c r="F161" s="39">
        <f t="shared" si="11"/>
        <v>49020</v>
      </c>
      <c r="G161" s="39">
        <f t="shared" si="9"/>
        <v>0</v>
      </c>
      <c r="H161" s="39">
        <f t="shared" si="9"/>
        <v>49020</v>
      </c>
    </row>
    <row r="162" spans="2:8" ht="15.75" thickBot="1">
      <c r="B162" s="38">
        <v>159</v>
      </c>
      <c r="C162" s="41">
        <v>6</v>
      </c>
      <c r="D162" s="39">
        <f t="shared" si="8"/>
        <v>-1935</v>
      </c>
      <c r="E162" s="39">
        <f t="shared" si="10"/>
        <v>-870750</v>
      </c>
      <c r="F162" s="39">
        <f t="shared" si="11"/>
        <v>58050</v>
      </c>
      <c r="G162" s="39">
        <f t="shared" si="9"/>
        <v>0</v>
      </c>
      <c r="H162" s="39">
        <f t="shared" si="9"/>
        <v>58050</v>
      </c>
    </row>
    <row r="163" spans="2:8" ht="15.75" thickBot="1">
      <c r="B163" s="38">
        <v>160</v>
      </c>
      <c r="C163" s="41">
        <v>138</v>
      </c>
      <c r="D163" s="39">
        <f t="shared" si="8"/>
        <v>-1803</v>
      </c>
      <c r="E163" s="39">
        <f t="shared" si="10"/>
        <v>-811350</v>
      </c>
      <c r="F163" s="39">
        <f t="shared" si="11"/>
        <v>54090</v>
      </c>
      <c r="G163" s="39">
        <f t="shared" si="9"/>
        <v>0</v>
      </c>
      <c r="H163" s="39">
        <f t="shared" si="9"/>
        <v>54090</v>
      </c>
    </row>
    <row r="164" spans="2:8" ht="15.75" thickBot="1">
      <c r="B164" s="38">
        <v>161</v>
      </c>
      <c r="C164" s="41">
        <v>345</v>
      </c>
      <c r="D164" s="39">
        <f t="shared" si="8"/>
        <v>-1596</v>
      </c>
      <c r="E164" s="39">
        <f t="shared" si="10"/>
        <v>-718200</v>
      </c>
      <c r="F164" s="39">
        <f t="shared" si="11"/>
        <v>47880</v>
      </c>
      <c r="G164" s="39">
        <f t="shared" si="9"/>
        <v>0</v>
      </c>
      <c r="H164" s="39">
        <f t="shared" si="9"/>
        <v>47880</v>
      </c>
    </row>
    <row r="165" spans="2:8" ht="15.75" thickBot="1">
      <c r="B165" s="38">
        <v>162</v>
      </c>
      <c r="C165" s="41">
        <v>410</v>
      </c>
      <c r="D165" s="39">
        <f t="shared" si="8"/>
        <v>-1531</v>
      </c>
      <c r="E165" s="39">
        <f t="shared" si="10"/>
        <v>-688950</v>
      </c>
      <c r="F165" s="39">
        <f t="shared" si="11"/>
        <v>45930</v>
      </c>
      <c r="G165" s="39">
        <f t="shared" si="9"/>
        <v>0</v>
      </c>
      <c r="H165" s="39">
        <f t="shared" si="9"/>
        <v>45930</v>
      </c>
    </row>
    <row r="166" spans="2:8" ht="15.75" thickBot="1">
      <c r="B166" s="38">
        <v>163</v>
      </c>
      <c r="C166" s="41">
        <v>1587</v>
      </c>
      <c r="D166" s="39">
        <f t="shared" si="8"/>
        <v>-354</v>
      </c>
      <c r="E166" s="39">
        <f t="shared" si="10"/>
        <v>-159300</v>
      </c>
      <c r="F166" s="39">
        <f t="shared" si="11"/>
        <v>10620</v>
      </c>
      <c r="G166" s="39">
        <f t="shared" si="9"/>
        <v>0</v>
      </c>
      <c r="H166" s="39">
        <f t="shared" si="9"/>
        <v>10620</v>
      </c>
    </row>
    <row r="167" spans="2:8" ht="15.75" thickBot="1">
      <c r="B167" s="38">
        <v>164</v>
      </c>
      <c r="C167" s="41">
        <v>644</v>
      </c>
      <c r="D167" s="39">
        <f t="shared" si="8"/>
        <v>-1297</v>
      </c>
      <c r="E167" s="39">
        <f t="shared" si="10"/>
        <v>-583650</v>
      </c>
      <c r="F167" s="39">
        <f t="shared" si="11"/>
        <v>38910</v>
      </c>
      <c r="G167" s="39">
        <f t="shared" si="9"/>
        <v>0</v>
      </c>
      <c r="H167" s="39">
        <f t="shared" si="9"/>
        <v>38910</v>
      </c>
    </row>
    <row r="168" spans="2:8" ht="15.75" thickBot="1">
      <c r="B168" s="38">
        <v>165</v>
      </c>
      <c r="C168" s="41">
        <v>920</v>
      </c>
      <c r="D168" s="39">
        <f t="shared" si="8"/>
        <v>-1021</v>
      </c>
      <c r="E168" s="39">
        <f t="shared" si="10"/>
        <v>-459450</v>
      </c>
      <c r="F168" s="39">
        <f t="shared" si="11"/>
        <v>30630</v>
      </c>
      <c r="G168" s="39">
        <f t="shared" si="9"/>
        <v>0</v>
      </c>
      <c r="H168" s="39">
        <f t="shared" si="9"/>
        <v>30630</v>
      </c>
    </row>
    <row r="169" spans="2:8" ht="15.75" thickBot="1">
      <c r="B169" s="38">
        <v>166</v>
      </c>
      <c r="C169" s="41">
        <v>7</v>
      </c>
      <c r="D169" s="39">
        <f t="shared" si="8"/>
        <v>-1934</v>
      </c>
      <c r="E169" s="39">
        <f t="shared" si="10"/>
        <v>-870300</v>
      </c>
      <c r="F169" s="39">
        <f t="shared" si="11"/>
        <v>58020</v>
      </c>
      <c r="G169" s="39">
        <f t="shared" si="9"/>
        <v>0</v>
      </c>
      <c r="H169" s="39">
        <f t="shared" si="9"/>
        <v>58020</v>
      </c>
    </row>
    <row r="170" spans="2:8" ht="15.75" thickBot="1">
      <c r="B170" s="38">
        <v>167</v>
      </c>
      <c r="C170" s="41">
        <v>36</v>
      </c>
      <c r="D170" s="39">
        <f t="shared" si="8"/>
        <v>-1905</v>
      </c>
      <c r="E170" s="39">
        <f t="shared" si="10"/>
        <v>-857250</v>
      </c>
      <c r="F170" s="39">
        <f t="shared" si="11"/>
        <v>57150</v>
      </c>
      <c r="G170" s="39">
        <f t="shared" si="9"/>
        <v>0</v>
      </c>
      <c r="H170" s="39">
        <f t="shared" si="9"/>
        <v>57150</v>
      </c>
    </row>
    <row r="171" spans="2:8" ht="15.75" thickBot="1">
      <c r="B171" s="38">
        <v>168</v>
      </c>
      <c r="C171" s="41">
        <v>990</v>
      </c>
      <c r="D171" s="39">
        <f t="shared" si="8"/>
        <v>-951</v>
      </c>
      <c r="E171" s="39">
        <f t="shared" si="10"/>
        <v>-427950</v>
      </c>
      <c r="F171" s="39">
        <f t="shared" si="11"/>
        <v>28530</v>
      </c>
      <c r="G171" s="39">
        <f t="shared" si="9"/>
        <v>0</v>
      </c>
      <c r="H171" s="39">
        <f t="shared" si="9"/>
        <v>28530</v>
      </c>
    </row>
    <row r="172" spans="2:8" ht="15.75" thickBot="1">
      <c r="B172" s="38">
        <v>169</v>
      </c>
      <c r="C172" s="41">
        <v>831</v>
      </c>
      <c r="D172" s="39">
        <f t="shared" si="8"/>
        <v>-1110</v>
      </c>
      <c r="E172" s="39">
        <f t="shared" si="10"/>
        <v>-499500</v>
      </c>
      <c r="F172" s="39">
        <f t="shared" si="11"/>
        <v>33300</v>
      </c>
      <c r="G172" s="39">
        <f t="shared" si="9"/>
        <v>0</v>
      </c>
      <c r="H172" s="39">
        <f t="shared" si="9"/>
        <v>33300</v>
      </c>
    </row>
    <row r="173" spans="2:8" ht="15.75" thickBot="1">
      <c r="B173" s="38">
        <v>170</v>
      </c>
      <c r="C173" s="41">
        <v>185</v>
      </c>
      <c r="D173" s="39">
        <f t="shared" si="8"/>
        <v>-1756</v>
      </c>
      <c r="E173" s="39">
        <f t="shared" si="10"/>
        <v>-790200</v>
      </c>
      <c r="F173" s="39">
        <f t="shared" si="11"/>
        <v>52680</v>
      </c>
      <c r="G173" s="39">
        <f t="shared" si="9"/>
        <v>0</v>
      </c>
      <c r="H173" s="39">
        <f t="shared" si="9"/>
        <v>52680</v>
      </c>
    </row>
    <row r="174" spans="2:8" ht="15.75" thickBot="1">
      <c r="B174" s="38">
        <v>171</v>
      </c>
      <c r="C174" s="41">
        <v>62</v>
      </c>
      <c r="D174" s="39">
        <f t="shared" si="8"/>
        <v>-1879</v>
      </c>
      <c r="E174" s="39">
        <f t="shared" si="10"/>
        <v>-845550</v>
      </c>
      <c r="F174" s="39">
        <f t="shared" si="11"/>
        <v>56370</v>
      </c>
      <c r="G174" s="39">
        <f t="shared" si="9"/>
        <v>0</v>
      </c>
      <c r="H174" s="39">
        <f t="shared" si="9"/>
        <v>56370</v>
      </c>
    </row>
    <row r="175" spans="2:8" ht="15.75" thickBot="1">
      <c r="B175" s="38">
        <v>172</v>
      </c>
      <c r="C175" s="41">
        <v>435</v>
      </c>
      <c r="D175" s="39">
        <f t="shared" si="8"/>
        <v>-1506</v>
      </c>
      <c r="E175" s="39">
        <f t="shared" si="10"/>
        <v>-677700</v>
      </c>
      <c r="F175" s="39">
        <f t="shared" si="11"/>
        <v>45180</v>
      </c>
      <c r="G175" s="39">
        <f t="shared" si="9"/>
        <v>0</v>
      </c>
      <c r="H175" s="39">
        <f t="shared" si="9"/>
        <v>45180</v>
      </c>
    </row>
    <row r="176" spans="2:8" ht="15.75" thickBot="1">
      <c r="B176" s="38">
        <v>173</v>
      </c>
      <c r="C176" s="41">
        <v>505</v>
      </c>
      <c r="D176" s="39">
        <f t="shared" si="8"/>
        <v>-1436</v>
      </c>
      <c r="E176" s="39">
        <f t="shared" si="10"/>
        <v>-646200</v>
      </c>
      <c r="F176" s="39">
        <f t="shared" si="11"/>
        <v>43080</v>
      </c>
      <c r="G176" s="39">
        <f t="shared" si="9"/>
        <v>0</v>
      </c>
      <c r="H176" s="39">
        <f t="shared" si="9"/>
        <v>43080</v>
      </c>
    </row>
    <row r="177" spans="2:8" ht="15.75" thickBot="1">
      <c r="B177" s="38">
        <v>174</v>
      </c>
      <c r="C177" s="41">
        <v>378</v>
      </c>
      <c r="D177" s="39">
        <f t="shared" si="8"/>
        <v>-1563</v>
      </c>
      <c r="E177" s="39">
        <f t="shared" si="10"/>
        <v>-703350</v>
      </c>
      <c r="F177" s="39">
        <f t="shared" si="11"/>
        <v>46890</v>
      </c>
      <c r="G177" s="39">
        <f t="shared" si="9"/>
        <v>0</v>
      </c>
      <c r="H177" s="39">
        <f t="shared" si="9"/>
        <v>46890</v>
      </c>
    </row>
    <row r="178" spans="2:8" ht="15.75" thickBot="1">
      <c r="B178" s="38">
        <v>175</v>
      </c>
      <c r="C178" s="41">
        <v>1345</v>
      </c>
      <c r="D178" s="39">
        <f t="shared" si="8"/>
        <v>-596</v>
      </c>
      <c r="E178" s="39">
        <f t="shared" si="10"/>
        <v>-268200</v>
      </c>
      <c r="F178" s="39">
        <f t="shared" si="11"/>
        <v>17880</v>
      </c>
      <c r="G178" s="39">
        <f t="shared" si="9"/>
        <v>0</v>
      </c>
      <c r="H178" s="39">
        <f t="shared" si="9"/>
        <v>17880</v>
      </c>
    </row>
    <row r="179" spans="2:8" ht="15.75" thickBot="1">
      <c r="B179" s="38">
        <v>176</v>
      </c>
      <c r="C179" s="41">
        <v>245</v>
      </c>
      <c r="D179" s="39">
        <f t="shared" si="8"/>
        <v>-1696</v>
      </c>
      <c r="E179" s="39">
        <f t="shared" si="10"/>
        <v>-763200</v>
      </c>
      <c r="F179" s="39">
        <f t="shared" si="11"/>
        <v>50880</v>
      </c>
      <c r="G179" s="39">
        <f t="shared" si="9"/>
        <v>0</v>
      </c>
      <c r="H179" s="39">
        <f t="shared" si="9"/>
        <v>50880</v>
      </c>
    </row>
    <row r="180" spans="2:8" ht="15.75" thickBot="1">
      <c r="B180" s="38">
        <v>177</v>
      </c>
      <c r="C180" s="41">
        <v>512</v>
      </c>
      <c r="D180" s="39">
        <f t="shared" si="8"/>
        <v>-1429</v>
      </c>
      <c r="E180" s="39">
        <f t="shared" si="10"/>
        <v>-643050</v>
      </c>
      <c r="F180" s="39">
        <f t="shared" si="11"/>
        <v>42870</v>
      </c>
      <c r="G180" s="39">
        <f t="shared" si="9"/>
        <v>0</v>
      </c>
      <c r="H180" s="39">
        <f t="shared" si="9"/>
        <v>42870</v>
      </c>
    </row>
    <row r="181" spans="2:8" ht="15.75" thickBot="1">
      <c r="B181" s="38">
        <v>178</v>
      </c>
      <c r="C181" s="41">
        <v>550</v>
      </c>
      <c r="D181" s="39">
        <f t="shared" si="8"/>
        <v>-1391</v>
      </c>
      <c r="E181" s="39">
        <f t="shared" si="10"/>
        <v>-625950</v>
      </c>
      <c r="F181" s="39">
        <f t="shared" si="11"/>
        <v>41730</v>
      </c>
      <c r="G181" s="39">
        <f t="shared" si="9"/>
        <v>0</v>
      </c>
      <c r="H181" s="39">
        <f t="shared" si="9"/>
        <v>41730</v>
      </c>
    </row>
    <row r="182" spans="2:8" ht="15.75" thickBot="1">
      <c r="B182" s="38">
        <v>179</v>
      </c>
      <c r="C182" s="41">
        <v>784</v>
      </c>
      <c r="D182" s="39">
        <f t="shared" si="8"/>
        <v>-1157</v>
      </c>
      <c r="E182" s="39">
        <f t="shared" si="10"/>
        <v>-520650</v>
      </c>
      <c r="F182" s="39">
        <f t="shared" si="11"/>
        <v>34710</v>
      </c>
      <c r="G182" s="39">
        <f t="shared" si="9"/>
        <v>0</v>
      </c>
      <c r="H182" s="39">
        <f t="shared" si="9"/>
        <v>34710</v>
      </c>
    </row>
    <row r="183" spans="2:8" ht="15.75" thickBot="1">
      <c r="B183" s="38">
        <v>180</v>
      </c>
      <c r="C183" s="41">
        <v>82</v>
      </c>
      <c r="D183" s="39">
        <f t="shared" si="8"/>
        <v>-1859</v>
      </c>
      <c r="E183" s="39">
        <f t="shared" si="10"/>
        <v>-836550</v>
      </c>
      <c r="F183" s="39">
        <f t="shared" si="11"/>
        <v>55770</v>
      </c>
      <c r="G183" s="39">
        <f t="shared" si="9"/>
        <v>0</v>
      </c>
      <c r="H183" s="39">
        <f t="shared" si="9"/>
        <v>55770</v>
      </c>
    </row>
    <row r="184" spans="2:8" ht="15.75" thickBot="1">
      <c r="B184" s="38">
        <v>181</v>
      </c>
      <c r="C184" s="41">
        <v>793</v>
      </c>
      <c r="D184" s="39">
        <f t="shared" si="8"/>
        <v>-1148</v>
      </c>
      <c r="E184" s="39">
        <f t="shared" si="10"/>
        <v>-516600</v>
      </c>
      <c r="F184" s="39">
        <f t="shared" si="11"/>
        <v>34440</v>
      </c>
      <c r="G184" s="39">
        <f t="shared" si="9"/>
        <v>0</v>
      </c>
      <c r="H184" s="39">
        <f t="shared" si="9"/>
        <v>34440</v>
      </c>
    </row>
    <row r="185" spans="2:8" ht="15.75" thickBot="1">
      <c r="B185" s="38">
        <v>182</v>
      </c>
      <c r="C185" s="41">
        <v>1014</v>
      </c>
      <c r="D185" s="39">
        <f t="shared" si="8"/>
        <v>-927</v>
      </c>
      <c r="E185" s="39">
        <f t="shared" si="10"/>
        <v>-417150</v>
      </c>
      <c r="F185" s="39">
        <f t="shared" si="11"/>
        <v>27810</v>
      </c>
      <c r="G185" s="39">
        <f t="shared" si="9"/>
        <v>0</v>
      </c>
      <c r="H185" s="39">
        <f t="shared" si="9"/>
        <v>27810</v>
      </c>
    </row>
    <row r="186" spans="2:8" ht="15.75" thickBot="1">
      <c r="B186" s="38">
        <v>183</v>
      </c>
      <c r="C186" s="41">
        <v>423</v>
      </c>
      <c r="D186" s="39">
        <f t="shared" si="8"/>
        <v>-1518</v>
      </c>
      <c r="E186" s="39">
        <f t="shared" si="10"/>
        <v>-683100</v>
      </c>
      <c r="F186" s="39">
        <f t="shared" si="11"/>
        <v>45540</v>
      </c>
      <c r="G186" s="39">
        <f t="shared" si="9"/>
        <v>0</v>
      </c>
      <c r="H186" s="39">
        <f t="shared" si="9"/>
        <v>45540</v>
      </c>
    </row>
    <row r="187" spans="2:8" ht="15.75" thickBot="1">
      <c r="B187" s="38">
        <v>184</v>
      </c>
      <c r="C187" s="41">
        <v>4000</v>
      </c>
      <c r="D187" s="39">
        <f t="shared" si="8"/>
        <v>2059</v>
      </c>
      <c r="E187" s="39">
        <f t="shared" si="10"/>
        <v>926550</v>
      </c>
      <c r="F187" s="39">
        <f t="shared" si="11"/>
        <v>-61770</v>
      </c>
      <c r="G187" s="39">
        <f t="shared" si="9"/>
        <v>926550</v>
      </c>
      <c r="H187" s="39">
        <f t="shared" si="9"/>
        <v>0</v>
      </c>
    </row>
    <row r="188" spans="2:8" ht="15.75" thickBot="1">
      <c r="B188" s="38">
        <v>185</v>
      </c>
      <c r="C188" s="41">
        <v>1724</v>
      </c>
      <c r="D188" s="39">
        <f t="shared" si="8"/>
        <v>-217</v>
      </c>
      <c r="E188" s="39">
        <f t="shared" si="10"/>
        <v>-97650</v>
      </c>
      <c r="F188" s="39">
        <f t="shared" si="11"/>
        <v>6510</v>
      </c>
      <c r="G188" s="39">
        <f t="shared" si="9"/>
        <v>0</v>
      </c>
      <c r="H188" s="39">
        <f t="shared" si="9"/>
        <v>6510</v>
      </c>
    </row>
    <row r="189" spans="2:8" ht="15.75" thickBot="1">
      <c r="B189" s="38">
        <v>186</v>
      </c>
      <c r="C189" s="41">
        <v>19</v>
      </c>
      <c r="D189" s="39">
        <f t="shared" si="8"/>
        <v>-1922</v>
      </c>
      <c r="E189" s="39">
        <f t="shared" si="10"/>
        <v>-864900</v>
      </c>
      <c r="F189" s="39">
        <f t="shared" si="11"/>
        <v>57660</v>
      </c>
      <c r="G189" s="39">
        <f t="shared" si="9"/>
        <v>0</v>
      </c>
      <c r="H189" s="39">
        <f t="shared" si="9"/>
        <v>57660</v>
      </c>
    </row>
    <row r="190" spans="2:8" ht="15.75" thickBot="1">
      <c r="B190" s="38">
        <v>187</v>
      </c>
      <c r="C190" s="41">
        <v>149</v>
      </c>
      <c r="D190" s="39">
        <f t="shared" si="8"/>
        <v>-1792</v>
      </c>
      <c r="E190" s="39">
        <f t="shared" si="10"/>
        <v>-806400</v>
      </c>
      <c r="F190" s="39">
        <f t="shared" si="11"/>
        <v>53760</v>
      </c>
      <c r="G190" s="39">
        <f t="shared" si="9"/>
        <v>0</v>
      </c>
      <c r="H190" s="39">
        <f t="shared" si="9"/>
        <v>53760</v>
      </c>
    </row>
    <row r="191" spans="2:8" ht="15.75" thickBot="1">
      <c r="B191" s="38">
        <v>188</v>
      </c>
      <c r="C191" s="41">
        <v>699</v>
      </c>
      <c r="D191" s="39">
        <f t="shared" si="8"/>
        <v>-1242</v>
      </c>
      <c r="E191" s="39">
        <f t="shared" si="10"/>
        <v>-558900</v>
      </c>
      <c r="F191" s="39">
        <f t="shared" si="11"/>
        <v>37260</v>
      </c>
      <c r="G191" s="39">
        <f t="shared" si="9"/>
        <v>0</v>
      </c>
      <c r="H191" s="39">
        <f t="shared" si="9"/>
        <v>37260</v>
      </c>
    </row>
    <row r="192" spans="2:8" ht="15.75" thickBot="1">
      <c r="B192" s="38">
        <v>189</v>
      </c>
      <c r="C192" s="41">
        <v>19</v>
      </c>
      <c r="D192" s="39">
        <f t="shared" si="8"/>
        <v>-1922</v>
      </c>
      <c r="E192" s="39">
        <f t="shared" si="10"/>
        <v>-864900</v>
      </c>
      <c r="F192" s="39">
        <f t="shared" si="11"/>
        <v>57660</v>
      </c>
      <c r="G192" s="39">
        <f t="shared" si="9"/>
        <v>0</v>
      </c>
      <c r="H192" s="39">
        <f t="shared" si="9"/>
        <v>57660</v>
      </c>
    </row>
    <row r="193" spans="2:8" ht="15.75" thickBot="1">
      <c r="B193" s="38">
        <v>190</v>
      </c>
      <c r="C193" s="41">
        <v>1607</v>
      </c>
      <c r="D193" s="39">
        <f t="shared" si="8"/>
        <v>-334</v>
      </c>
      <c r="E193" s="39">
        <f t="shared" si="10"/>
        <v>-150300</v>
      </c>
      <c r="F193" s="39">
        <f t="shared" si="11"/>
        <v>10020</v>
      </c>
      <c r="G193" s="39">
        <f t="shared" si="9"/>
        <v>0</v>
      </c>
      <c r="H193" s="39">
        <f t="shared" si="9"/>
        <v>10020</v>
      </c>
    </row>
    <row r="194" spans="2:8" ht="15.75" thickBot="1">
      <c r="B194" s="38">
        <v>191</v>
      </c>
      <c r="C194" s="41">
        <v>65</v>
      </c>
      <c r="D194" s="39">
        <f t="shared" si="8"/>
        <v>-1876</v>
      </c>
      <c r="E194" s="39">
        <f t="shared" si="10"/>
        <v>-844200</v>
      </c>
      <c r="F194" s="39">
        <f t="shared" si="11"/>
        <v>56280</v>
      </c>
      <c r="G194" s="39">
        <f t="shared" si="9"/>
        <v>0</v>
      </c>
      <c r="H194" s="39">
        <f t="shared" si="9"/>
        <v>56280</v>
      </c>
    </row>
    <row r="195" spans="2:8" ht="15.75" thickBot="1">
      <c r="B195" s="38">
        <v>192</v>
      </c>
      <c r="C195" s="41">
        <v>521</v>
      </c>
      <c r="D195" s="39">
        <f t="shared" si="8"/>
        <v>-1420</v>
      </c>
      <c r="E195" s="39">
        <f t="shared" si="10"/>
        <v>-639000</v>
      </c>
      <c r="F195" s="39">
        <f t="shared" si="11"/>
        <v>42600</v>
      </c>
      <c r="G195" s="39">
        <f t="shared" si="9"/>
        <v>0</v>
      </c>
      <c r="H195" s="39">
        <f t="shared" si="9"/>
        <v>42600</v>
      </c>
    </row>
    <row r="196" spans="2:8" ht="15.75" thickBot="1">
      <c r="B196" s="38">
        <v>193</v>
      </c>
      <c r="C196" s="41">
        <v>438</v>
      </c>
      <c r="D196" s="39">
        <f t="shared" ref="D196:D259" si="12">C196-$L$6</f>
        <v>-1503</v>
      </c>
      <c r="E196" s="39">
        <f t="shared" si="10"/>
        <v>-676350</v>
      </c>
      <c r="F196" s="39">
        <f t="shared" si="11"/>
        <v>45090</v>
      </c>
      <c r="G196" s="39">
        <f t="shared" ref="G196:H259" si="13">IF(E196&lt;0,0,E196)</f>
        <v>0</v>
      </c>
      <c r="H196" s="39">
        <f t="shared" si="13"/>
        <v>45090</v>
      </c>
    </row>
    <row r="197" spans="2:8" ht="15.75" thickBot="1">
      <c r="B197" s="38">
        <v>194</v>
      </c>
      <c r="C197" s="41">
        <v>79</v>
      </c>
      <c r="D197" s="39">
        <f t="shared" si="12"/>
        <v>-1862</v>
      </c>
      <c r="E197" s="39">
        <f t="shared" ref="E197:E260" si="14">D197*$L$17*1</f>
        <v>-837900</v>
      </c>
      <c r="F197" s="39">
        <f t="shared" ref="F197:F260" si="15">D197*$L$18*-1</f>
        <v>55860</v>
      </c>
      <c r="G197" s="39">
        <f t="shared" si="13"/>
        <v>0</v>
      </c>
      <c r="H197" s="39">
        <f t="shared" si="13"/>
        <v>55860</v>
      </c>
    </row>
    <row r="198" spans="2:8" ht="15.75" thickBot="1">
      <c r="B198" s="38">
        <v>195</v>
      </c>
      <c r="C198" s="41">
        <v>68</v>
      </c>
      <c r="D198" s="39">
        <f t="shared" si="12"/>
        <v>-1873</v>
      </c>
      <c r="E198" s="39">
        <f t="shared" si="14"/>
        <v>-842850</v>
      </c>
      <c r="F198" s="39">
        <f t="shared" si="15"/>
        <v>56190</v>
      </c>
      <c r="G198" s="39">
        <f t="shared" si="13"/>
        <v>0</v>
      </c>
      <c r="H198" s="39">
        <f t="shared" si="13"/>
        <v>56190</v>
      </c>
    </row>
    <row r="199" spans="2:8" ht="15.75" thickBot="1">
      <c r="B199" s="38">
        <v>196</v>
      </c>
      <c r="C199" s="41">
        <v>1619</v>
      </c>
      <c r="D199" s="39">
        <f t="shared" si="12"/>
        <v>-322</v>
      </c>
      <c r="E199" s="39">
        <f t="shared" si="14"/>
        <v>-144900</v>
      </c>
      <c r="F199" s="39">
        <f t="shared" si="15"/>
        <v>9660</v>
      </c>
      <c r="G199" s="39">
        <f t="shared" si="13"/>
        <v>0</v>
      </c>
      <c r="H199" s="39">
        <f t="shared" si="13"/>
        <v>9660</v>
      </c>
    </row>
    <row r="200" spans="2:8" ht="15.75" thickBot="1">
      <c r="B200" s="38">
        <v>197</v>
      </c>
      <c r="C200" s="41">
        <v>377</v>
      </c>
      <c r="D200" s="39">
        <f t="shared" si="12"/>
        <v>-1564</v>
      </c>
      <c r="E200" s="39">
        <f t="shared" si="14"/>
        <v>-703800</v>
      </c>
      <c r="F200" s="39">
        <f t="shared" si="15"/>
        <v>46920</v>
      </c>
      <c r="G200" s="39">
        <f t="shared" si="13"/>
        <v>0</v>
      </c>
      <c r="H200" s="39">
        <f t="shared" si="13"/>
        <v>46920</v>
      </c>
    </row>
    <row r="201" spans="2:8" ht="15.75" thickBot="1">
      <c r="B201" s="38">
        <v>198</v>
      </c>
      <c r="C201" s="41">
        <v>116</v>
      </c>
      <c r="D201" s="39">
        <f t="shared" si="12"/>
        <v>-1825</v>
      </c>
      <c r="E201" s="39">
        <f t="shared" si="14"/>
        <v>-821250</v>
      </c>
      <c r="F201" s="39">
        <f t="shared" si="15"/>
        <v>54750</v>
      </c>
      <c r="G201" s="39">
        <f t="shared" si="13"/>
        <v>0</v>
      </c>
      <c r="H201" s="39">
        <f t="shared" si="13"/>
        <v>54750</v>
      </c>
    </row>
    <row r="202" spans="2:8" ht="15.75" thickBot="1">
      <c r="B202" s="38">
        <v>199</v>
      </c>
      <c r="C202" s="41">
        <v>190</v>
      </c>
      <c r="D202" s="39">
        <f t="shared" si="12"/>
        <v>-1751</v>
      </c>
      <c r="E202" s="39">
        <f t="shared" si="14"/>
        <v>-787950</v>
      </c>
      <c r="F202" s="39">
        <f t="shared" si="15"/>
        <v>52530</v>
      </c>
      <c r="G202" s="39">
        <f t="shared" si="13"/>
        <v>0</v>
      </c>
      <c r="H202" s="39">
        <f t="shared" si="13"/>
        <v>52530</v>
      </c>
    </row>
    <row r="203" spans="2:8" ht="15.75" thickBot="1">
      <c r="B203" s="38">
        <v>200</v>
      </c>
      <c r="C203" s="41">
        <v>418</v>
      </c>
      <c r="D203" s="39">
        <f t="shared" si="12"/>
        <v>-1523</v>
      </c>
      <c r="E203" s="39">
        <f t="shared" si="14"/>
        <v>-685350</v>
      </c>
      <c r="F203" s="39">
        <f t="shared" si="15"/>
        <v>45690</v>
      </c>
      <c r="G203" s="39">
        <f t="shared" si="13"/>
        <v>0</v>
      </c>
      <c r="H203" s="39">
        <f t="shared" si="13"/>
        <v>45690</v>
      </c>
    </row>
    <row r="204" spans="2:8" ht="15.75" thickBot="1">
      <c r="B204" s="38">
        <v>201</v>
      </c>
      <c r="C204" s="41">
        <v>83</v>
      </c>
      <c r="D204" s="39">
        <f t="shared" si="12"/>
        <v>-1858</v>
      </c>
      <c r="E204" s="39">
        <f t="shared" si="14"/>
        <v>-836100</v>
      </c>
      <c r="F204" s="39">
        <f t="shared" si="15"/>
        <v>55740</v>
      </c>
      <c r="G204" s="39">
        <f t="shared" si="13"/>
        <v>0</v>
      </c>
      <c r="H204" s="39">
        <f t="shared" si="13"/>
        <v>55740</v>
      </c>
    </row>
    <row r="205" spans="2:8" ht="15.75" thickBot="1">
      <c r="B205" s="38">
        <v>202</v>
      </c>
      <c r="C205" s="41">
        <v>10</v>
      </c>
      <c r="D205" s="39">
        <f t="shared" si="12"/>
        <v>-1931</v>
      </c>
      <c r="E205" s="39">
        <f t="shared" si="14"/>
        <v>-868950</v>
      </c>
      <c r="F205" s="39">
        <f t="shared" si="15"/>
        <v>57930</v>
      </c>
      <c r="G205" s="39">
        <f t="shared" si="13"/>
        <v>0</v>
      </c>
      <c r="H205" s="39">
        <f t="shared" si="13"/>
        <v>57930</v>
      </c>
    </row>
    <row r="206" spans="2:8" ht="15.75" thickBot="1">
      <c r="B206" s="38">
        <v>203</v>
      </c>
      <c r="C206" s="41">
        <v>567</v>
      </c>
      <c r="D206" s="39">
        <f t="shared" si="12"/>
        <v>-1374</v>
      </c>
      <c r="E206" s="39">
        <f t="shared" si="14"/>
        <v>-618300</v>
      </c>
      <c r="F206" s="39">
        <f t="shared" si="15"/>
        <v>41220</v>
      </c>
      <c r="G206" s="39">
        <f t="shared" si="13"/>
        <v>0</v>
      </c>
      <c r="H206" s="39">
        <f t="shared" si="13"/>
        <v>41220</v>
      </c>
    </row>
    <row r="207" spans="2:8" ht="15.75" thickBot="1">
      <c r="B207" s="38">
        <v>204</v>
      </c>
      <c r="C207" s="41">
        <v>523</v>
      </c>
      <c r="D207" s="39">
        <f t="shared" si="12"/>
        <v>-1418</v>
      </c>
      <c r="E207" s="39">
        <f t="shared" si="14"/>
        <v>-638100</v>
      </c>
      <c r="F207" s="39">
        <f t="shared" si="15"/>
        <v>42540</v>
      </c>
      <c r="G207" s="39">
        <f t="shared" si="13"/>
        <v>0</v>
      </c>
      <c r="H207" s="39">
        <f t="shared" si="13"/>
        <v>42540</v>
      </c>
    </row>
    <row r="208" spans="2:8" ht="15.75" thickBot="1">
      <c r="B208" s="38">
        <v>205</v>
      </c>
      <c r="C208" s="41">
        <v>2315</v>
      </c>
      <c r="D208" s="39">
        <f t="shared" si="12"/>
        <v>374</v>
      </c>
      <c r="E208" s="39">
        <f t="shared" si="14"/>
        <v>168300</v>
      </c>
      <c r="F208" s="39">
        <f t="shared" si="15"/>
        <v>-11220</v>
      </c>
      <c r="G208" s="39">
        <f t="shared" si="13"/>
        <v>168300</v>
      </c>
      <c r="H208" s="39">
        <f t="shared" si="13"/>
        <v>0</v>
      </c>
    </row>
    <row r="209" spans="2:8" ht="15.75" thickBot="1">
      <c r="B209" s="38">
        <v>206</v>
      </c>
      <c r="C209" s="41">
        <v>240</v>
      </c>
      <c r="D209" s="39">
        <f t="shared" si="12"/>
        <v>-1701</v>
      </c>
      <c r="E209" s="39">
        <f t="shared" si="14"/>
        <v>-765450</v>
      </c>
      <c r="F209" s="39">
        <f t="shared" si="15"/>
        <v>51030</v>
      </c>
      <c r="G209" s="39">
        <f t="shared" si="13"/>
        <v>0</v>
      </c>
      <c r="H209" s="39">
        <f t="shared" si="13"/>
        <v>51030</v>
      </c>
    </row>
    <row r="210" spans="2:8" ht="15.75" thickBot="1">
      <c r="B210" s="38">
        <v>207</v>
      </c>
      <c r="C210" s="41">
        <v>542</v>
      </c>
      <c r="D210" s="39">
        <f t="shared" si="12"/>
        <v>-1399</v>
      </c>
      <c r="E210" s="39">
        <f t="shared" si="14"/>
        <v>-629550</v>
      </c>
      <c r="F210" s="39">
        <f t="shared" si="15"/>
        <v>41970</v>
      </c>
      <c r="G210" s="39">
        <f t="shared" si="13"/>
        <v>0</v>
      </c>
      <c r="H210" s="39">
        <f t="shared" si="13"/>
        <v>41970</v>
      </c>
    </row>
    <row r="211" spans="2:8" ht="15.75" thickBot="1">
      <c r="B211" s="38">
        <v>208</v>
      </c>
      <c r="C211" s="41">
        <v>499</v>
      </c>
      <c r="D211" s="39">
        <f t="shared" si="12"/>
        <v>-1442</v>
      </c>
      <c r="E211" s="39">
        <f t="shared" si="14"/>
        <v>-648900</v>
      </c>
      <c r="F211" s="39">
        <f t="shared" si="15"/>
        <v>43260</v>
      </c>
      <c r="G211" s="39">
        <f t="shared" si="13"/>
        <v>0</v>
      </c>
      <c r="H211" s="39">
        <f t="shared" si="13"/>
        <v>43260</v>
      </c>
    </row>
    <row r="212" spans="2:8" ht="15.75" thickBot="1">
      <c r="B212" s="38">
        <v>209</v>
      </c>
      <c r="C212" s="41">
        <v>771</v>
      </c>
      <c r="D212" s="39">
        <f t="shared" si="12"/>
        <v>-1170</v>
      </c>
      <c r="E212" s="39">
        <f t="shared" si="14"/>
        <v>-526500</v>
      </c>
      <c r="F212" s="39">
        <f t="shared" si="15"/>
        <v>35100</v>
      </c>
      <c r="G212" s="39">
        <f t="shared" si="13"/>
        <v>0</v>
      </c>
      <c r="H212" s="39">
        <f t="shared" si="13"/>
        <v>35100</v>
      </c>
    </row>
    <row r="213" spans="2:8" ht="15.75" thickBot="1">
      <c r="B213" s="38">
        <v>210</v>
      </c>
      <c r="C213" s="41">
        <v>157</v>
      </c>
      <c r="D213" s="39">
        <f t="shared" si="12"/>
        <v>-1784</v>
      </c>
      <c r="E213" s="39">
        <f t="shared" si="14"/>
        <v>-802800</v>
      </c>
      <c r="F213" s="39">
        <f t="shared" si="15"/>
        <v>53520</v>
      </c>
      <c r="G213" s="39">
        <f t="shared" si="13"/>
        <v>0</v>
      </c>
      <c r="H213" s="39">
        <f t="shared" si="13"/>
        <v>53520</v>
      </c>
    </row>
    <row r="214" spans="2:8" ht="15.75" thickBot="1">
      <c r="B214" s="38">
        <v>211</v>
      </c>
      <c r="C214" s="41">
        <v>337</v>
      </c>
      <c r="D214" s="39">
        <f t="shared" si="12"/>
        <v>-1604</v>
      </c>
      <c r="E214" s="39">
        <f t="shared" si="14"/>
        <v>-721800</v>
      </c>
      <c r="F214" s="39">
        <f t="shared" si="15"/>
        <v>48120</v>
      </c>
      <c r="G214" s="39">
        <f t="shared" si="13"/>
        <v>0</v>
      </c>
      <c r="H214" s="39">
        <f t="shared" si="13"/>
        <v>48120</v>
      </c>
    </row>
    <row r="215" spans="2:8" ht="15.75" thickBot="1">
      <c r="B215" s="38">
        <v>212</v>
      </c>
      <c r="C215" s="41">
        <v>40</v>
      </c>
      <c r="D215" s="39">
        <f t="shared" si="12"/>
        <v>-1901</v>
      </c>
      <c r="E215" s="39">
        <f t="shared" si="14"/>
        <v>-855450</v>
      </c>
      <c r="F215" s="39">
        <f t="shared" si="15"/>
        <v>57030</v>
      </c>
      <c r="G215" s="39">
        <f t="shared" si="13"/>
        <v>0</v>
      </c>
      <c r="H215" s="39">
        <f t="shared" si="13"/>
        <v>57030</v>
      </c>
    </row>
    <row r="216" spans="2:8" ht="15.75" thickBot="1">
      <c r="B216" s="38">
        <v>213</v>
      </c>
      <c r="C216" s="41">
        <v>243</v>
      </c>
      <c r="D216" s="39">
        <f t="shared" si="12"/>
        <v>-1698</v>
      </c>
      <c r="E216" s="39">
        <f t="shared" si="14"/>
        <v>-764100</v>
      </c>
      <c r="F216" s="39">
        <f t="shared" si="15"/>
        <v>50940</v>
      </c>
      <c r="G216" s="39">
        <f t="shared" si="13"/>
        <v>0</v>
      </c>
      <c r="H216" s="39">
        <f t="shared" si="13"/>
        <v>50940</v>
      </c>
    </row>
    <row r="217" spans="2:8" ht="15.75" thickBot="1">
      <c r="B217" s="38">
        <v>214</v>
      </c>
      <c r="C217" s="41">
        <v>120</v>
      </c>
      <c r="D217" s="39">
        <f t="shared" si="12"/>
        <v>-1821</v>
      </c>
      <c r="E217" s="39">
        <f t="shared" si="14"/>
        <v>-819450</v>
      </c>
      <c r="F217" s="39">
        <f t="shared" si="15"/>
        <v>54630</v>
      </c>
      <c r="G217" s="39">
        <f t="shared" si="13"/>
        <v>0</v>
      </c>
      <c r="H217" s="39">
        <f t="shared" si="13"/>
        <v>54630</v>
      </c>
    </row>
    <row r="218" spans="2:8" ht="15.75" thickBot="1">
      <c r="B218" s="38">
        <v>215</v>
      </c>
      <c r="C218" s="41">
        <v>518</v>
      </c>
      <c r="D218" s="39">
        <f t="shared" si="12"/>
        <v>-1423</v>
      </c>
      <c r="E218" s="39">
        <f t="shared" si="14"/>
        <v>-640350</v>
      </c>
      <c r="F218" s="39">
        <f t="shared" si="15"/>
        <v>42690</v>
      </c>
      <c r="G218" s="39">
        <f t="shared" si="13"/>
        <v>0</v>
      </c>
      <c r="H218" s="39">
        <f t="shared" si="13"/>
        <v>42690</v>
      </c>
    </row>
    <row r="219" spans="2:8" ht="15.75" thickBot="1">
      <c r="B219" s="38">
        <v>216</v>
      </c>
      <c r="C219" s="41">
        <v>407</v>
      </c>
      <c r="D219" s="39">
        <f t="shared" si="12"/>
        <v>-1534</v>
      </c>
      <c r="E219" s="39">
        <f t="shared" si="14"/>
        <v>-690300</v>
      </c>
      <c r="F219" s="39">
        <f t="shared" si="15"/>
        <v>46020</v>
      </c>
      <c r="G219" s="39">
        <f t="shared" si="13"/>
        <v>0</v>
      </c>
      <c r="H219" s="39">
        <f t="shared" si="13"/>
        <v>46020</v>
      </c>
    </row>
    <row r="220" spans="2:8" ht="15.75" thickBot="1">
      <c r="B220" s="38">
        <v>217</v>
      </c>
      <c r="C220" s="41">
        <v>578</v>
      </c>
      <c r="D220" s="39">
        <f t="shared" si="12"/>
        <v>-1363</v>
      </c>
      <c r="E220" s="39">
        <f t="shared" si="14"/>
        <v>-613350</v>
      </c>
      <c r="F220" s="39">
        <f t="shared" si="15"/>
        <v>40890</v>
      </c>
      <c r="G220" s="39">
        <f t="shared" si="13"/>
        <v>0</v>
      </c>
      <c r="H220" s="39">
        <f t="shared" si="13"/>
        <v>40890</v>
      </c>
    </row>
    <row r="221" spans="2:8" ht="15.75" thickBot="1">
      <c r="B221" s="38">
        <v>218</v>
      </c>
      <c r="C221" s="41">
        <v>1287</v>
      </c>
      <c r="D221" s="39">
        <f t="shared" si="12"/>
        <v>-654</v>
      </c>
      <c r="E221" s="39">
        <f t="shared" si="14"/>
        <v>-294300</v>
      </c>
      <c r="F221" s="39">
        <f t="shared" si="15"/>
        <v>19620</v>
      </c>
      <c r="G221" s="39">
        <f t="shared" si="13"/>
        <v>0</v>
      </c>
      <c r="H221" s="39">
        <f t="shared" si="13"/>
        <v>19620</v>
      </c>
    </row>
    <row r="222" spans="2:8" ht="15.75" thickBot="1">
      <c r="B222" s="38">
        <v>219</v>
      </c>
      <c r="C222" s="41">
        <v>163</v>
      </c>
      <c r="D222" s="39">
        <f t="shared" si="12"/>
        <v>-1778</v>
      </c>
      <c r="E222" s="39">
        <f t="shared" si="14"/>
        <v>-800100</v>
      </c>
      <c r="F222" s="39">
        <f t="shared" si="15"/>
        <v>53340</v>
      </c>
      <c r="G222" s="39">
        <f t="shared" si="13"/>
        <v>0</v>
      </c>
      <c r="H222" s="39">
        <f t="shared" si="13"/>
        <v>53340</v>
      </c>
    </row>
    <row r="223" spans="2:8" ht="15.75" thickBot="1">
      <c r="B223" s="38">
        <v>220</v>
      </c>
      <c r="C223" s="41">
        <v>1646</v>
      </c>
      <c r="D223" s="39">
        <f t="shared" si="12"/>
        <v>-295</v>
      </c>
      <c r="E223" s="39">
        <f t="shared" si="14"/>
        <v>-132750</v>
      </c>
      <c r="F223" s="39">
        <f t="shared" si="15"/>
        <v>8850</v>
      </c>
      <c r="G223" s="39">
        <f t="shared" si="13"/>
        <v>0</v>
      </c>
      <c r="H223" s="39">
        <f t="shared" si="13"/>
        <v>8850</v>
      </c>
    </row>
    <row r="224" spans="2:8" ht="15.75" thickBot="1">
      <c r="B224" s="38">
        <v>221</v>
      </c>
      <c r="C224" s="41">
        <v>211</v>
      </c>
      <c r="D224" s="39">
        <f t="shared" si="12"/>
        <v>-1730</v>
      </c>
      <c r="E224" s="39">
        <f t="shared" si="14"/>
        <v>-778500</v>
      </c>
      <c r="F224" s="39">
        <f t="shared" si="15"/>
        <v>51900</v>
      </c>
      <c r="G224" s="39">
        <f t="shared" si="13"/>
        <v>0</v>
      </c>
      <c r="H224" s="39">
        <f t="shared" si="13"/>
        <v>51900</v>
      </c>
    </row>
    <row r="225" spans="2:8" ht="15.75" thickBot="1">
      <c r="B225" s="38">
        <v>222</v>
      </c>
      <c r="C225" s="41">
        <v>66</v>
      </c>
      <c r="D225" s="39">
        <f t="shared" si="12"/>
        <v>-1875</v>
      </c>
      <c r="E225" s="39">
        <f t="shared" si="14"/>
        <v>-843750</v>
      </c>
      <c r="F225" s="39">
        <f t="shared" si="15"/>
        <v>56250</v>
      </c>
      <c r="G225" s="39">
        <f t="shared" si="13"/>
        <v>0</v>
      </c>
      <c r="H225" s="39">
        <f t="shared" si="13"/>
        <v>56250</v>
      </c>
    </row>
    <row r="226" spans="2:8" ht="15.75" thickBot="1">
      <c r="B226" s="38">
        <v>223</v>
      </c>
      <c r="C226" s="41">
        <v>331</v>
      </c>
      <c r="D226" s="39">
        <f t="shared" si="12"/>
        <v>-1610</v>
      </c>
      <c r="E226" s="39">
        <f t="shared" si="14"/>
        <v>-724500</v>
      </c>
      <c r="F226" s="39">
        <f t="shared" si="15"/>
        <v>48300</v>
      </c>
      <c r="G226" s="39">
        <f t="shared" si="13"/>
        <v>0</v>
      </c>
      <c r="H226" s="39">
        <f t="shared" si="13"/>
        <v>48300</v>
      </c>
    </row>
    <row r="227" spans="2:8" ht="15.75" thickBot="1">
      <c r="B227" s="38">
        <v>224</v>
      </c>
      <c r="C227" s="41">
        <v>1219</v>
      </c>
      <c r="D227" s="39">
        <f t="shared" si="12"/>
        <v>-722</v>
      </c>
      <c r="E227" s="39">
        <f t="shared" si="14"/>
        <v>-324900</v>
      </c>
      <c r="F227" s="39">
        <f t="shared" si="15"/>
        <v>21660</v>
      </c>
      <c r="G227" s="39">
        <f t="shared" si="13"/>
        <v>0</v>
      </c>
      <c r="H227" s="39">
        <f t="shared" si="13"/>
        <v>21660</v>
      </c>
    </row>
    <row r="228" spans="2:8" ht="15.75" thickBot="1">
      <c r="B228" s="38">
        <v>225</v>
      </c>
      <c r="C228" s="41">
        <v>898</v>
      </c>
      <c r="D228" s="39">
        <f t="shared" si="12"/>
        <v>-1043</v>
      </c>
      <c r="E228" s="39">
        <f t="shared" si="14"/>
        <v>-469350</v>
      </c>
      <c r="F228" s="39">
        <f t="shared" si="15"/>
        <v>31290</v>
      </c>
      <c r="G228" s="39">
        <f t="shared" si="13"/>
        <v>0</v>
      </c>
      <c r="H228" s="39">
        <f t="shared" si="13"/>
        <v>31290</v>
      </c>
    </row>
    <row r="229" spans="2:8" ht="15.75" thickBot="1">
      <c r="B229" s="38">
        <v>226</v>
      </c>
      <c r="C229" s="41">
        <v>2189</v>
      </c>
      <c r="D229" s="39">
        <f t="shared" si="12"/>
        <v>248</v>
      </c>
      <c r="E229" s="39">
        <f t="shared" si="14"/>
        <v>111600</v>
      </c>
      <c r="F229" s="39">
        <f t="shared" si="15"/>
        <v>-7440</v>
      </c>
      <c r="G229" s="39">
        <f t="shared" si="13"/>
        <v>111600</v>
      </c>
      <c r="H229" s="39">
        <f t="shared" si="13"/>
        <v>0</v>
      </c>
    </row>
    <row r="230" spans="2:8" ht="15.75" thickBot="1">
      <c r="B230" s="38">
        <v>227</v>
      </c>
      <c r="C230" s="41">
        <v>21</v>
      </c>
      <c r="D230" s="39">
        <f t="shared" si="12"/>
        <v>-1920</v>
      </c>
      <c r="E230" s="39">
        <f t="shared" si="14"/>
        <v>-864000</v>
      </c>
      <c r="F230" s="39">
        <f t="shared" si="15"/>
        <v>57600</v>
      </c>
      <c r="G230" s="39">
        <f t="shared" si="13"/>
        <v>0</v>
      </c>
      <c r="H230" s="39">
        <f t="shared" si="13"/>
        <v>57600</v>
      </c>
    </row>
    <row r="231" spans="2:8" ht="15.75" thickBot="1">
      <c r="B231" s="38">
        <v>228</v>
      </c>
      <c r="C231" s="41">
        <v>260</v>
      </c>
      <c r="D231" s="39">
        <f t="shared" si="12"/>
        <v>-1681</v>
      </c>
      <c r="E231" s="39">
        <f t="shared" si="14"/>
        <v>-756450</v>
      </c>
      <c r="F231" s="39">
        <f t="shared" si="15"/>
        <v>50430</v>
      </c>
      <c r="G231" s="39">
        <f t="shared" si="13"/>
        <v>0</v>
      </c>
      <c r="H231" s="39">
        <f t="shared" si="13"/>
        <v>50430</v>
      </c>
    </row>
    <row r="232" spans="2:8" ht="15.75" thickBot="1">
      <c r="B232" s="38">
        <v>229</v>
      </c>
      <c r="C232" s="41">
        <v>33</v>
      </c>
      <c r="D232" s="39">
        <f t="shared" si="12"/>
        <v>-1908</v>
      </c>
      <c r="E232" s="39">
        <f t="shared" si="14"/>
        <v>-858600</v>
      </c>
      <c r="F232" s="39">
        <f t="shared" si="15"/>
        <v>57240</v>
      </c>
      <c r="G232" s="39">
        <f t="shared" si="13"/>
        <v>0</v>
      </c>
      <c r="H232" s="39">
        <f t="shared" si="13"/>
        <v>57240</v>
      </c>
    </row>
    <row r="233" spans="2:8" ht="15.75" thickBot="1">
      <c r="B233" s="38">
        <v>230</v>
      </c>
      <c r="C233" s="41">
        <v>160</v>
      </c>
      <c r="D233" s="39">
        <f t="shared" si="12"/>
        <v>-1781</v>
      </c>
      <c r="E233" s="39">
        <f t="shared" si="14"/>
        <v>-801450</v>
      </c>
      <c r="F233" s="39">
        <f t="shared" si="15"/>
        <v>53430</v>
      </c>
      <c r="G233" s="39">
        <f t="shared" si="13"/>
        <v>0</v>
      </c>
      <c r="H233" s="39">
        <f t="shared" si="13"/>
        <v>53430</v>
      </c>
    </row>
    <row r="234" spans="2:8" ht="15.75" thickBot="1">
      <c r="B234" s="38">
        <v>231</v>
      </c>
      <c r="C234" s="41">
        <v>385</v>
      </c>
      <c r="D234" s="39">
        <f t="shared" si="12"/>
        <v>-1556</v>
      </c>
      <c r="E234" s="39">
        <f t="shared" si="14"/>
        <v>-700200</v>
      </c>
      <c r="F234" s="39">
        <f t="shared" si="15"/>
        <v>46680</v>
      </c>
      <c r="G234" s="39">
        <f t="shared" si="13"/>
        <v>0</v>
      </c>
      <c r="H234" s="39">
        <f t="shared" si="13"/>
        <v>46680</v>
      </c>
    </row>
    <row r="235" spans="2:8" ht="15.75" thickBot="1">
      <c r="B235" s="38">
        <v>232</v>
      </c>
      <c r="C235" s="41">
        <v>497</v>
      </c>
      <c r="D235" s="39">
        <f t="shared" si="12"/>
        <v>-1444</v>
      </c>
      <c r="E235" s="39">
        <f t="shared" si="14"/>
        <v>-649800</v>
      </c>
      <c r="F235" s="39">
        <f t="shared" si="15"/>
        <v>43320</v>
      </c>
      <c r="G235" s="39">
        <f t="shared" si="13"/>
        <v>0</v>
      </c>
      <c r="H235" s="39">
        <f t="shared" si="13"/>
        <v>43320</v>
      </c>
    </row>
    <row r="236" spans="2:8" ht="15.75" thickBot="1">
      <c r="B236" s="38">
        <v>233</v>
      </c>
      <c r="C236" s="41">
        <v>175</v>
      </c>
      <c r="D236" s="39">
        <f t="shared" si="12"/>
        <v>-1766</v>
      </c>
      <c r="E236" s="39">
        <f t="shared" si="14"/>
        <v>-794700</v>
      </c>
      <c r="F236" s="39">
        <f t="shared" si="15"/>
        <v>52980</v>
      </c>
      <c r="G236" s="39">
        <f t="shared" si="13"/>
        <v>0</v>
      </c>
      <c r="H236" s="39">
        <f t="shared" si="13"/>
        <v>52980</v>
      </c>
    </row>
    <row r="237" spans="2:8" ht="15.75" thickBot="1">
      <c r="B237" s="38">
        <v>234</v>
      </c>
      <c r="C237" s="41">
        <v>320</v>
      </c>
      <c r="D237" s="39">
        <f t="shared" si="12"/>
        <v>-1621</v>
      </c>
      <c r="E237" s="39">
        <f t="shared" si="14"/>
        <v>-729450</v>
      </c>
      <c r="F237" s="39">
        <f t="shared" si="15"/>
        <v>48630</v>
      </c>
      <c r="G237" s="39">
        <f t="shared" si="13"/>
        <v>0</v>
      </c>
      <c r="H237" s="39">
        <f t="shared" si="13"/>
        <v>48630</v>
      </c>
    </row>
    <row r="238" spans="2:8" ht="15.75" thickBot="1">
      <c r="B238" s="38">
        <v>235</v>
      </c>
      <c r="C238" s="41">
        <v>61</v>
      </c>
      <c r="D238" s="39">
        <f t="shared" si="12"/>
        <v>-1880</v>
      </c>
      <c r="E238" s="39">
        <f t="shared" si="14"/>
        <v>-846000</v>
      </c>
      <c r="F238" s="39">
        <f t="shared" si="15"/>
        <v>56400</v>
      </c>
      <c r="G238" s="39">
        <f t="shared" si="13"/>
        <v>0</v>
      </c>
      <c r="H238" s="39">
        <f t="shared" si="13"/>
        <v>56400</v>
      </c>
    </row>
    <row r="239" spans="2:8" ht="15.75" thickBot="1">
      <c r="B239" s="38">
        <v>236</v>
      </c>
      <c r="C239" s="41">
        <v>1980</v>
      </c>
      <c r="D239" s="39">
        <f t="shared" si="12"/>
        <v>39</v>
      </c>
      <c r="E239" s="39">
        <f t="shared" si="14"/>
        <v>17550</v>
      </c>
      <c r="F239" s="39">
        <f t="shared" si="15"/>
        <v>-1170</v>
      </c>
      <c r="G239" s="39">
        <f t="shared" si="13"/>
        <v>17550</v>
      </c>
      <c r="H239" s="39">
        <f t="shared" si="13"/>
        <v>0</v>
      </c>
    </row>
    <row r="240" spans="2:8" ht="15.75" thickBot="1">
      <c r="B240" s="38">
        <v>237</v>
      </c>
      <c r="C240" s="41">
        <v>9</v>
      </c>
      <c r="D240" s="39">
        <f t="shared" si="12"/>
        <v>-1932</v>
      </c>
      <c r="E240" s="39">
        <f t="shared" si="14"/>
        <v>-869400</v>
      </c>
      <c r="F240" s="39">
        <f t="shared" si="15"/>
        <v>57960</v>
      </c>
      <c r="G240" s="39">
        <f t="shared" si="13"/>
        <v>0</v>
      </c>
      <c r="H240" s="39">
        <f t="shared" si="13"/>
        <v>57960</v>
      </c>
    </row>
    <row r="241" spans="2:8" ht="15.75" thickBot="1">
      <c r="B241" s="38">
        <v>238</v>
      </c>
      <c r="C241" s="41">
        <v>1385</v>
      </c>
      <c r="D241" s="39">
        <f t="shared" si="12"/>
        <v>-556</v>
      </c>
      <c r="E241" s="39">
        <f t="shared" si="14"/>
        <v>-250200</v>
      </c>
      <c r="F241" s="39">
        <f t="shared" si="15"/>
        <v>16680</v>
      </c>
      <c r="G241" s="39">
        <f t="shared" si="13"/>
        <v>0</v>
      </c>
      <c r="H241" s="39">
        <f t="shared" si="13"/>
        <v>16680</v>
      </c>
    </row>
    <row r="242" spans="2:8" ht="15.75" thickBot="1">
      <c r="B242" s="38">
        <v>239</v>
      </c>
      <c r="C242" s="41">
        <v>190</v>
      </c>
      <c r="D242" s="39">
        <f t="shared" si="12"/>
        <v>-1751</v>
      </c>
      <c r="E242" s="39">
        <f t="shared" si="14"/>
        <v>-787950</v>
      </c>
      <c r="F242" s="39">
        <f t="shared" si="15"/>
        <v>52530</v>
      </c>
      <c r="G242" s="39">
        <f t="shared" si="13"/>
        <v>0</v>
      </c>
      <c r="H242" s="39">
        <f t="shared" si="13"/>
        <v>52530</v>
      </c>
    </row>
    <row r="243" spans="2:8" ht="15.75" thickBot="1">
      <c r="B243" s="38">
        <v>240</v>
      </c>
      <c r="C243" s="41">
        <v>14</v>
      </c>
      <c r="D243" s="39">
        <f t="shared" si="12"/>
        <v>-1927</v>
      </c>
      <c r="E243" s="39">
        <f t="shared" si="14"/>
        <v>-867150</v>
      </c>
      <c r="F243" s="39">
        <f t="shared" si="15"/>
        <v>57810</v>
      </c>
      <c r="G243" s="39">
        <f t="shared" si="13"/>
        <v>0</v>
      </c>
      <c r="H243" s="39">
        <f t="shared" si="13"/>
        <v>57810</v>
      </c>
    </row>
    <row r="244" spans="2:8" ht="15.75" thickBot="1">
      <c r="B244" s="38">
        <v>241</v>
      </c>
      <c r="C244" s="41">
        <v>180</v>
      </c>
      <c r="D244" s="39">
        <f t="shared" si="12"/>
        <v>-1761</v>
      </c>
      <c r="E244" s="39">
        <f t="shared" si="14"/>
        <v>-792450</v>
      </c>
      <c r="F244" s="39">
        <f t="shared" si="15"/>
        <v>52830</v>
      </c>
      <c r="G244" s="39">
        <f t="shared" si="13"/>
        <v>0</v>
      </c>
      <c r="H244" s="39">
        <f t="shared" si="13"/>
        <v>52830</v>
      </c>
    </row>
    <row r="245" spans="2:8" ht="15.75" thickBot="1">
      <c r="B245" s="38">
        <v>242</v>
      </c>
      <c r="C245" s="41">
        <v>1831</v>
      </c>
      <c r="D245" s="39">
        <f t="shared" si="12"/>
        <v>-110</v>
      </c>
      <c r="E245" s="39">
        <f t="shared" si="14"/>
        <v>-49500</v>
      </c>
      <c r="F245" s="39">
        <f t="shared" si="15"/>
        <v>3300</v>
      </c>
      <c r="G245" s="39">
        <f t="shared" si="13"/>
        <v>0</v>
      </c>
      <c r="H245" s="39">
        <f t="shared" si="13"/>
        <v>3300</v>
      </c>
    </row>
    <row r="246" spans="2:8" ht="15.75" thickBot="1">
      <c r="B246" s="38">
        <v>243</v>
      </c>
      <c r="C246" s="41">
        <v>138</v>
      </c>
      <c r="D246" s="39">
        <f t="shared" si="12"/>
        <v>-1803</v>
      </c>
      <c r="E246" s="39">
        <f t="shared" si="14"/>
        <v>-811350</v>
      </c>
      <c r="F246" s="39">
        <f t="shared" si="15"/>
        <v>54090</v>
      </c>
      <c r="G246" s="39">
        <f t="shared" si="13"/>
        <v>0</v>
      </c>
      <c r="H246" s="39">
        <f t="shared" si="13"/>
        <v>54090</v>
      </c>
    </row>
    <row r="247" spans="2:8" ht="15.75" thickBot="1">
      <c r="B247" s="38">
        <v>244</v>
      </c>
      <c r="C247" s="41">
        <v>1365</v>
      </c>
      <c r="D247" s="39">
        <f t="shared" si="12"/>
        <v>-576</v>
      </c>
      <c r="E247" s="39">
        <f t="shared" si="14"/>
        <v>-259200</v>
      </c>
      <c r="F247" s="39">
        <f t="shared" si="15"/>
        <v>17280</v>
      </c>
      <c r="G247" s="39">
        <f t="shared" si="13"/>
        <v>0</v>
      </c>
      <c r="H247" s="39">
        <f t="shared" si="13"/>
        <v>17280</v>
      </c>
    </row>
    <row r="248" spans="2:8" ht="15.75" thickBot="1">
      <c r="B248" s="38">
        <v>245</v>
      </c>
      <c r="C248" s="41">
        <v>59</v>
      </c>
      <c r="D248" s="39">
        <f t="shared" si="12"/>
        <v>-1882</v>
      </c>
      <c r="E248" s="39">
        <f t="shared" si="14"/>
        <v>-846900</v>
      </c>
      <c r="F248" s="39">
        <f t="shared" si="15"/>
        <v>56460</v>
      </c>
      <c r="G248" s="39">
        <f t="shared" si="13"/>
        <v>0</v>
      </c>
      <c r="H248" s="39">
        <f t="shared" si="13"/>
        <v>56460</v>
      </c>
    </row>
    <row r="249" spans="2:8" ht="15.75" thickBot="1">
      <c r="B249" s="38">
        <v>246</v>
      </c>
      <c r="C249" s="41">
        <v>93</v>
      </c>
      <c r="D249" s="39">
        <f t="shared" si="12"/>
        <v>-1848</v>
      </c>
      <c r="E249" s="39">
        <f t="shared" si="14"/>
        <v>-831600</v>
      </c>
      <c r="F249" s="39">
        <f t="shared" si="15"/>
        <v>55440</v>
      </c>
      <c r="G249" s="39">
        <f t="shared" si="13"/>
        <v>0</v>
      </c>
      <c r="H249" s="39">
        <f t="shared" si="13"/>
        <v>55440</v>
      </c>
    </row>
    <row r="250" spans="2:8" ht="15.75" thickBot="1">
      <c r="B250" s="38">
        <v>247</v>
      </c>
      <c r="C250" s="41">
        <v>30</v>
      </c>
      <c r="D250" s="39">
        <f t="shared" si="12"/>
        <v>-1911</v>
      </c>
      <c r="E250" s="39">
        <f t="shared" si="14"/>
        <v>-859950</v>
      </c>
      <c r="F250" s="39">
        <f t="shared" si="15"/>
        <v>57330</v>
      </c>
      <c r="G250" s="39">
        <f t="shared" si="13"/>
        <v>0</v>
      </c>
      <c r="H250" s="39">
        <f t="shared" si="13"/>
        <v>57330</v>
      </c>
    </row>
    <row r="251" spans="2:8" ht="15.75" thickBot="1">
      <c r="B251" s="38">
        <v>248</v>
      </c>
      <c r="C251" s="41">
        <v>78</v>
      </c>
      <c r="D251" s="39">
        <f t="shared" si="12"/>
        <v>-1863</v>
      </c>
      <c r="E251" s="39">
        <f t="shared" si="14"/>
        <v>-838350</v>
      </c>
      <c r="F251" s="39">
        <f t="shared" si="15"/>
        <v>55890</v>
      </c>
      <c r="G251" s="39">
        <f t="shared" si="13"/>
        <v>0</v>
      </c>
      <c r="H251" s="39">
        <f t="shared" si="13"/>
        <v>55890</v>
      </c>
    </row>
    <row r="252" spans="2:8" ht="15.75" thickBot="1">
      <c r="B252" s="38">
        <v>249</v>
      </c>
      <c r="C252" s="41">
        <v>99</v>
      </c>
      <c r="D252" s="39">
        <f t="shared" si="12"/>
        <v>-1842</v>
      </c>
      <c r="E252" s="39">
        <f t="shared" si="14"/>
        <v>-828900</v>
      </c>
      <c r="F252" s="39">
        <f t="shared" si="15"/>
        <v>55260</v>
      </c>
      <c r="G252" s="39">
        <f t="shared" si="13"/>
        <v>0</v>
      </c>
      <c r="H252" s="39">
        <f t="shared" si="13"/>
        <v>55260</v>
      </c>
    </row>
    <row r="253" spans="2:8" ht="15.75" thickBot="1">
      <c r="B253" s="38">
        <v>250</v>
      </c>
      <c r="C253" s="41">
        <v>2242</v>
      </c>
      <c r="D253" s="39">
        <f t="shared" si="12"/>
        <v>301</v>
      </c>
      <c r="E253" s="39">
        <f t="shared" si="14"/>
        <v>135450</v>
      </c>
      <c r="F253" s="39">
        <f t="shared" si="15"/>
        <v>-9030</v>
      </c>
      <c r="G253" s="39">
        <f t="shared" si="13"/>
        <v>135450</v>
      </c>
      <c r="H253" s="39">
        <f t="shared" si="13"/>
        <v>0</v>
      </c>
    </row>
    <row r="254" spans="2:8" ht="15.75" thickBot="1">
      <c r="B254" s="38">
        <v>251</v>
      </c>
      <c r="C254" s="41">
        <v>2225</v>
      </c>
      <c r="D254" s="39">
        <f t="shared" si="12"/>
        <v>284</v>
      </c>
      <c r="E254" s="39">
        <f t="shared" si="14"/>
        <v>127800</v>
      </c>
      <c r="F254" s="39">
        <f t="shared" si="15"/>
        <v>-8520</v>
      </c>
      <c r="G254" s="39">
        <f t="shared" si="13"/>
        <v>127800</v>
      </c>
      <c r="H254" s="39">
        <f t="shared" si="13"/>
        <v>0</v>
      </c>
    </row>
    <row r="255" spans="2:8" ht="15.75" thickBot="1">
      <c r="B255" s="38">
        <v>252</v>
      </c>
      <c r="C255" s="41">
        <v>722</v>
      </c>
      <c r="D255" s="39">
        <f t="shared" si="12"/>
        <v>-1219</v>
      </c>
      <c r="E255" s="39">
        <f t="shared" si="14"/>
        <v>-548550</v>
      </c>
      <c r="F255" s="39">
        <f t="shared" si="15"/>
        <v>36570</v>
      </c>
      <c r="G255" s="39">
        <f t="shared" si="13"/>
        <v>0</v>
      </c>
      <c r="H255" s="39">
        <f t="shared" si="13"/>
        <v>36570</v>
      </c>
    </row>
    <row r="256" spans="2:8" ht="15.75" thickBot="1">
      <c r="B256" s="38">
        <v>253</v>
      </c>
      <c r="C256" s="41">
        <v>61</v>
      </c>
      <c r="D256" s="39">
        <f t="shared" si="12"/>
        <v>-1880</v>
      </c>
      <c r="E256" s="39">
        <f t="shared" si="14"/>
        <v>-846000</v>
      </c>
      <c r="F256" s="39">
        <f t="shared" si="15"/>
        <v>56400</v>
      </c>
      <c r="G256" s="39">
        <f t="shared" si="13"/>
        <v>0</v>
      </c>
      <c r="H256" s="39">
        <f t="shared" si="13"/>
        <v>56400</v>
      </c>
    </row>
    <row r="257" spans="2:8" ht="15.75" thickBot="1">
      <c r="B257" s="38">
        <v>254</v>
      </c>
      <c r="C257" s="41">
        <v>154</v>
      </c>
      <c r="D257" s="39">
        <f t="shared" si="12"/>
        <v>-1787</v>
      </c>
      <c r="E257" s="39">
        <f t="shared" si="14"/>
        <v>-804150</v>
      </c>
      <c r="F257" s="39">
        <f t="shared" si="15"/>
        <v>53610</v>
      </c>
      <c r="G257" s="39">
        <f t="shared" si="13"/>
        <v>0</v>
      </c>
      <c r="H257" s="39">
        <f t="shared" si="13"/>
        <v>53610</v>
      </c>
    </row>
    <row r="258" spans="2:8" ht="15.75" thickBot="1">
      <c r="B258" s="38">
        <v>255</v>
      </c>
      <c r="C258" s="41">
        <v>28</v>
      </c>
      <c r="D258" s="39">
        <f t="shared" si="12"/>
        <v>-1913</v>
      </c>
      <c r="E258" s="39">
        <f t="shared" si="14"/>
        <v>-860850</v>
      </c>
      <c r="F258" s="39">
        <f t="shared" si="15"/>
        <v>57390</v>
      </c>
      <c r="G258" s="39">
        <f t="shared" si="13"/>
        <v>0</v>
      </c>
      <c r="H258" s="39">
        <f t="shared" si="13"/>
        <v>57390</v>
      </c>
    </row>
    <row r="259" spans="2:8" ht="15.75" thickBot="1">
      <c r="B259" s="38">
        <v>256</v>
      </c>
      <c r="C259" s="41">
        <v>92</v>
      </c>
      <c r="D259" s="39">
        <f t="shared" si="12"/>
        <v>-1849</v>
      </c>
      <c r="E259" s="39">
        <f t="shared" si="14"/>
        <v>-832050</v>
      </c>
      <c r="F259" s="39">
        <f t="shared" si="15"/>
        <v>55470</v>
      </c>
      <c r="G259" s="39">
        <f t="shared" si="13"/>
        <v>0</v>
      </c>
      <c r="H259" s="39">
        <f t="shared" si="13"/>
        <v>55470</v>
      </c>
    </row>
    <row r="260" spans="2:8" ht="15.75" thickBot="1">
      <c r="B260" s="38">
        <v>257</v>
      </c>
      <c r="C260" s="41">
        <v>170</v>
      </c>
      <c r="D260" s="39">
        <f t="shared" ref="D260:D323" si="16">C260-$L$6</f>
        <v>-1771</v>
      </c>
      <c r="E260" s="39">
        <f t="shared" si="14"/>
        <v>-796950</v>
      </c>
      <c r="F260" s="39">
        <f t="shared" si="15"/>
        <v>53130</v>
      </c>
      <c r="G260" s="39">
        <f t="shared" ref="G260:H323" si="17">IF(E260&lt;0,0,E260)</f>
        <v>0</v>
      </c>
      <c r="H260" s="39">
        <f t="shared" si="17"/>
        <v>53130</v>
      </c>
    </row>
    <row r="261" spans="2:8" ht="15.75" thickBot="1">
      <c r="B261" s="38">
        <v>258</v>
      </c>
      <c r="C261" s="41">
        <v>924</v>
      </c>
      <c r="D261" s="39">
        <f t="shared" si="16"/>
        <v>-1017</v>
      </c>
      <c r="E261" s="39">
        <f t="shared" ref="E261:E324" si="18">D261*$L$17*1</f>
        <v>-457650</v>
      </c>
      <c r="F261" s="39">
        <f t="shared" ref="F261:F324" si="19">D261*$L$18*-1</f>
        <v>30510</v>
      </c>
      <c r="G261" s="39">
        <f t="shared" si="17"/>
        <v>0</v>
      </c>
      <c r="H261" s="39">
        <f t="shared" si="17"/>
        <v>30510</v>
      </c>
    </row>
    <row r="262" spans="2:8" ht="15.75" thickBot="1">
      <c r="B262" s="38">
        <v>259</v>
      </c>
      <c r="C262" s="41">
        <v>24</v>
      </c>
      <c r="D262" s="39">
        <f t="shared" si="16"/>
        <v>-1917</v>
      </c>
      <c r="E262" s="39">
        <f t="shared" si="18"/>
        <v>-862650</v>
      </c>
      <c r="F262" s="39">
        <f t="shared" si="19"/>
        <v>57510</v>
      </c>
      <c r="G262" s="39">
        <f t="shared" si="17"/>
        <v>0</v>
      </c>
      <c r="H262" s="39">
        <f t="shared" si="17"/>
        <v>57510</v>
      </c>
    </row>
    <row r="263" spans="2:8" ht="15.75" thickBot="1">
      <c r="B263" s="38">
        <v>260</v>
      </c>
      <c r="C263" s="41">
        <v>1463</v>
      </c>
      <c r="D263" s="39">
        <f t="shared" si="16"/>
        <v>-478</v>
      </c>
      <c r="E263" s="39">
        <f t="shared" si="18"/>
        <v>-215100</v>
      </c>
      <c r="F263" s="39">
        <f t="shared" si="19"/>
        <v>14340</v>
      </c>
      <c r="G263" s="39">
        <f t="shared" si="17"/>
        <v>0</v>
      </c>
      <c r="H263" s="39">
        <f t="shared" si="17"/>
        <v>14340</v>
      </c>
    </row>
    <row r="264" spans="2:8" ht="15.75" thickBot="1">
      <c r="B264" s="38">
        <v>261</v>
      </c>
      <c r="C264" s="41">
        <v>21</v>
      </c>
      <c r="D264" s="39">
        <f t="shared" si="16"/>
        <v>-1920</v>
      </c>
      <c r="E264" s="39">
        <f t="shared" si="18"/>
        <v>-864000</v>
      </c>
      <c r="F264" s="39">
        <f t="shared" si="19"/>
        <v>57600</v>
      </c>
      <c r="G264" s="39">
        <f t="shared" si="17"/>
        <v>0</v>
      </c>
      <c r="H264" s="39">
        <f t="shared" si="17"/>
        <v>57600</v>
      </c>
    </row>
    <row r="265" spans="2:8" ht="15.75" thickBot="1">
      <c r="B265" s="38">
        <v>262</v>
      </c>
      <c r="C265" s="41">
        <v>704</v>
      </c>
      <c r="D265" s="39">
        <f t="shared" si="16"/>
        <v>-1237</v>
      </c>
      <c r="E265" s="39">
        <f t="shared" si="18"/>
        <v>-556650</v>
      </c>
      <c r="F265" s="39">
        <f t="shared" si="19"/>
        <v>37110</v>
      </c>
      <c r="G265" s="39">
        <f t="shared" si="17"/>
        <v>0</v>
      </c>
      <c r="H265" s="39">
        <f t="shared" si="17"/>
        <v>37110</v>
      </c>
    </row>
    <row r="266" spans="2:8" ht="15.75" thickBot="1">
      <c r="B266" s="38">
        <v>263</v>
      </c>
      <c r="C266" s="41">
        <v>1677</v>
      </c>
      <c r="D266" s="39">
        <f t="shared" si="16"/>
        <v>-264</v>
      </c>
      <c r="E266" s="39">
        <f t="shared" si="18"/>
        <v>-118800</v>
      </c>
      <c r="F266" s="39">
        <f t="shared" si="19"/>
        <v>7920</v>
      </c>
      <c r="G266" s="39">
        <f t="shared" si="17"/>
        <v>0</v>
      </c>
      <c r="H266" s="39">
        <f t="shared" si="17"/>
        <v>7920</v>
      </c>
    </row>
    <row r="267" spans="2:8" ht="15.75" thickBot="1">
      <c r="B267" s="38">
        <v>264</v>
      </c>
      <c r="C267" s="41">
        <v>70</v>
      </c>
      <c r="D267" s="39">
        <f t="shared" si="16"/>
        <v>-1871</v>
      </c>
      <c r="E267" s="39">
        <f t="shared" si="18"/>
        <v>-841950</v>
      </c>
      <c r="F267" s="39">
        <f t="shared" si="19"/>
        <v>56130</v>
      </c>
      <c r="G267" s="39">
        <f t="shared" si="17"/>
        <v>0</v>
      </c>
      <c r="H267" s="39">
        <f t="shared" si="17"/>
        <v>56130</v>
      </c>
    </row>
    <row r="268" spans="2:8" ht="15.75" thickBot="1">
      <c r="B268" s="38">
        <v>265</v>
      </c>
      <c r="C268" s="41">
        <v>151</v>
      </c>
      <c r="D268" s="39">
        <f t="shared" si="16"/>
        <v>-1790</v>
      </c>
      <c r="E268" s="39">
        <f t="shared" si="18"/>
        <v>-805500</v>
      </c>
      <c r="F268" s="39">
        <f t="shared" si="19"/>
        <v>53700</v>
      </c>
      <c r="G268" s="39">
        <f t="shared" si="17"/>
        <v>0</v>
      </c>
      <c r="H268" s="39">
        <f t="shared" si="17"/>
        <v>53700</v>
      </c>
    </row>
    <row r="269" spans="2:8" ht="15.75" thickBot="1">
      <c r="B269" s="38">
        <v>266</v>
      </c>
      <c r="C269" s="41">
        <v>617</v>
      </c>
      <c r="D269" s="39">
        <f t="shared" si="16"/>
        <v>-1324</v>
      </c>
      <c r="E269" s="39">
        <f t="shared" si="18"/>
        <v>-595800</v>
      </c>
      <c r="F269" s="39">
        <f t="shared" si="19"/>
        <v>39720</v>
      </c>
      <c r="G269" s="39">
        <f t="shared" si="17"/>
        <v>0</v>
      </c>
      <c r="H269" s="39">
        <f t="shared" si="17"/>
        <v>39720</v>
      </c>
    </row>
    <row r="270" spans="2:8" ht="15.75" thickBot="1">
      <c r="B270" s="38">
        <v>267</v>
      </c>
      <c r="C270" s="41">
        <v>273</v>
      </c>
      <c r="D270" s="39">
        <f t="shared" si="16"/>
        <v>-1668</v>
      </c>
      <c r="E270" s="39">
        <f t="shared" si="18"/>
        <v>-750600</v>
      </c>
      <c r="F270" s="39">
        <f t="shared" si="19"/>
        <v>50040</v>
      </c>
      <c r="G270" s="39">
        <f t="shared" si="17"/>
        <v>0</v>
      </c>
      <c r="H270" s="39">
        <f t="shared" si="17"/>
        <v>50040</v>
      </c>
    </row>
    <row r="271" spans="2:8" ht="15.75" thickBot="1">
      <c r="B271" s="38">
        <v>268</v>
      </c>
      <c r="C271" s="41">
        <v>499</v>
      </c>
      <c r="D271" s="39">
        <f t="shared" si="16"/>
        <v>-1442</v>
      </c>
      <c r="E271" s="39">
        <f t="shared" si="18"/>
        <v>-648900</v>
      </c>
      <c r="F271" s="39">
        <f t="shared" si="19"/>
        <v>43260</v>
      </c>
      <c r="G271" s="39">
        <f t="shared" si="17"/>
        <v>0</v>
      </c>
      <c r="H271" s="39">
        <f t="shared" si="17"/>
        <v>43260</v>
      </c>
    </row>
    <row r="272" spans="2:8" ht="15.75" thickBot="1">
      <c r="B272" s="38">
        <v>269</v>
      </c>
      <c r="C272" s="41">
        <v>13</v>
      </c>
      <c r="D272" s="39">
        <f t="shared" si="16"/>
        <v>-1928</v>
      </c>
      <c r="E272" s="39">
        <f t="shared" si="18"/>
        <v>-867600</v>
      </c>
      <c r="F272" s="39">
        <f t="shared" si="19"/>
        <v>57840</v>
      </c>
      <c r="G272" s="39">
        <f t="shared" si="17"/>
        <v>0</v>
      </c>
      <c r="H272" s="39">
        <f t="shared" si="17"/>
        <v>57840</v>
      </c>
    </row>
    <row r="273" spans="2:8" ht="15.75" thickBot="1">
      <c r="B273" s="38">
        <v>270</v>
      </c>
      <c r="C273" s="41">
        <v>5802</v>
      </c>
      <c r="D273" s="39">
        <f t="shared" si="16"/>
        <v>3861</v>
      </c>
      <c r="E273" s="39">
        <f t="shared" si="18"/>
        <v>1737450</v>
      </c>
      <c r="F273" s="39">
        <f t="shared" si="19"/>
        <v>-115830</v>
      </c>
      <c r="G273" s="39">
        <f t="shared" si="17"/>
        <v>1737450</v>
      </c>
      <c r="H273" s="39">
        <f t="shared" si="17"/>
        <v>0</v>
      </c>
    </row>
    <row r="274" spans="2:8" ht="15.75" thickBot="1">
      <c r="B274" s="38">
        <v>271</v>
      </c>
      <c r="C274" s="41">
        <v>435</v>
      </c>
      <c r="D274" s="39">
        <f t="shared" si="16"/>
        <v>-1506</v>
      </c>
      <c r="E274" s="39">
        <f t="shared" si="18"/>
        <v>-677700</v>
      </c>
      <c r="F274" s="39">
        <f t="shared" si="19"/>
        <v>45180</v>
      </c>
      <c r="G274" s="39">
        <f t="shared" si="17"/>
        <v>0</v>
      </c>
      <c r="H274" s="39">
        <f t="shared" si="17"/>
        <v>45180</v>
      </c>
    </row>
    <row r="275" spans="2:8" ht="15.75" thickBot="1">
      <c r="B275" s="38">
        <v>272</v>
      </c>
      <c r="C275" s="41">
        <v>646</v>
      </c>
      <c r="D275" s="39">
        <f t="shared" si="16"/>
        <v>-1295</v>
      </c>
      <c r="E275" s="39">
        <f t="shared" si="18"/>
        <v>-582750</v>
      </c>
      <c r="F275" s="39">
        <f t="shared" si="19"/>
        <v>38850</v>
      </c>
      <c r="G275" s="39">
        <f t="shared" si="17"/>
        <v>0</v>
      </c>
      <c r="H275" s="39">
        <f t="shared" si="17"/>
        <v>38850</v>
      </c>
    </row>
    <row r="276" spans="2:8" ht="15.75" thickBot="1">
      <c r="B276" s="38">
        <v>273</v>
      </c>
      <c r="C276" s="41">
        <v>73</v>
      </c>
      <c r="D276" s="39">
        <f t="shared" si="16"/>
        <v>-1868</v>
      </c>
      <c r="E276" s="39">
        <f t="shared" si="18"/>
        <v>-840600</v>
      </c>
      <c r="F276" s="39">
        <f t="shared" si="19"/>
        <v>56040</v>
      </c>
      <c r="G276" s="39">
        <f t="shared" si="17"/>
        <v>0</v>
      </c>
      <c r="H276" s="39">
        <f t="shared" si="17"/>
        <v>56040</v>
      </c>
    </row>
    <row r="277" spans="2:8" ht="15.75" thickBot="1">
      <c r="B277" s="38">
        <v>274</v>
      </c>
      <c r="C277" s="41">
        <v>3340</v>
      </c>
      <c r="D277" s="39">
        <f t="shared" si="16"/>
        <v>1399</v>
      </c>
      <c r="E277" s="39">
        <f t="shared" si="18"/>
        <v>629550</v>
      </c>
      <c r="F277" s="39">
        <f t="shared" si="19"/>
        <v>-41970</v>
      </c>
      <c r="G277" s="39">
        <f t="shared" si="17"/>
        <v>629550</v>
      </c>
      <c r="H277" s="39">
        <f t="shared" si="17"/>
        <v>0</v>
      </c>
    </row>
    <row r="278" spans="2:8" ht="15.75" thickBot="1">
      <c r="B278" s="38">
        <v>275</v>
      </c>
      <c r="C278" s="41">
        <v>372</v>
      </c>
      <c r="D278" s="39">
        <f t="shared" si="16"/>
        <v>-1569</v>
      </c>
      <c r="E278" s="39">
        <f t="shared" si="18"/>
        <v>-706050</v>
      </c>
      <c r="F278" s="39">
        <f t="shared" si="19"/>
        <v>47070</v>
      </c>
      <c r="G278" s="39">
        <f t="shared" si="17"/>
        <v>0</v>
      </c>
      <c r="H278" s="39">
        <f t="shared" si="17"/>
        <v>47070</v>
      </c>
    </row>
    <row r="279" spans="2:8" ht="15.75" thickBot="1">
      <c r="B279" s="38">
        <v>276</v>
      </c>
      <c r="C279" s="41">
        <v>34</v>
      </c>
      <c r="D279" s="39">
        <f t="shared" si="16"/>
        <v>-1907</v>
      </c>
      <c r="E279" s="39">
        <f t="shared" si="18"/>
        <v>-858150</v>
      </c>
      <c r="F279" s="39">
        <f t="shared" si="19"/>
        <v>57210</v>
      </c>
      <c r="G279" s="39">
        <f t="shared" si="17"/>
        <v>0</v>
      </c>
      <c r="H279" s="39">
        <f t="shared" si="17"/>
        <v>57210</v>
      </c>
    </row>
    <row r="280" spans="2:8" ht="15.75" thickBot="1">
      <c r="B280" s="38">
        <v>277</v>
      </c>
      <c r="C280" s="41">
        <v>68</v>
      </c>
      <c r="D280" s="39">
        <f t="shared" si="16"/>
        <v>-1873</v>
      </c>
      <c r="E280" s="39">
        <f t="shared" si="18"/>
        <v>-842850</v>
      </c>
      <c r="F280" s="39">
        <f t="shared" si="19"/>
        <v>56190</v>
      </c>
      <c r="G280" s="39">
        <f t="shared" si="17"/>
        <v>0</v>
      </c>
      <c r="H280" s="39">
        <f t="shared" si="17"/>
        <v>56190</v>
      </c>
    </row>
    <row r="281" spans="2:8" ht="15.75" thickBot="1">
      <c r="B281" s="38">
        <v>278</v>
      </c>
      <c r="C281" s="41">
        <v>360</v>
      </c>
      <c r="D281" s="39">
        <f t="shared" si="16"/>
        <v>-1581</v>
      </c>
      <c r="E281" s="39">
        <f t="shared" si="18"/>
        <v>-711450</v>
      </c>
      <c r="F281" s="39">
        <f t="shared" si="19"/>
        <v>47430</v>
      </c>
      <c r="G281" s="39">
        <f t="shared" si="17"/>
        <v>0</v>
      </c>
      <c r="H281" s="39">
        <f t="shared" si="17"/>
        <v>47430</v>
      </c>
    </row>
    <row r="282" spans="2:8" ht="15.75" thickBot="1">
      <c r="B282" s="38">
        <v>279</v>
      </c>
      <c r="C282" s="41">
        <v>110</v>
      </c>
      <c r="D282" s="39">
        <f t="shared" si="16"/>
        <v>-1831</v>
      </c>
      <c r="E282" s="39">
        <f t="shared" si="18"/>
        <v>-823950</v>
      </c>
      <c r="F282" s="39">
        <f t="shared" si="19"/>
        <v>54930</v>
      </c>
      <c r="G282" s="39">
        <f t="shared" si="17"/>
        <v>0</v>
      </c>
      <c r="H282" s="39">
        <f t="shared" si="17"/>
        <v>54930</v>
      </c>
    </row>
    <row r="283" spans="2:8" ht="15.75" thickBot="1">
      <c r="B283" s="38">
        <v>280</v>
      </c>
      <c r="C283" s="41">
        <v>354</v>
      </c>
      <c r="D283" s="39">
        <f t="shared" si="16"/>
        <v>-1587</v>
      </c>
      <c r="E283" s="39">
        <f t="shared" si="18"/>
        <v>-714150</v>
      </c>
      <c r="F283" s="39">
        <f t="shared" si="19"/>
        <v>47610</v>
      </c>
      <c r="G283" s="39">
        <f t="shared" si="17"/>
        <v>0</v>
      </c>
      <c r="H283" s="39">
        <f t="shared" si="17"/>
        <v>47610</v>
      </c>
    </row>
    <row r="284" spans="2:8" ht="15.75" thickBot="1">
      <c r="B284" s="38">
        <v>281</v>
      </c>
      <c r="C284" s="41">
        <v>217</v>
      </c>
      <c r="D284" s="39">
        <f t="shared" si="16"/>
        <v>-1724</v>
      </c>
      <c r="E284" s="39">
        <f t="shared" si="18"/>
        <v>-775800</v>
      </c>
      <c r="F284" s="39">
        <f t="shared" si="19"/>
        <v>51720</v>
      </c>
      <c r="G284" s="39">
        <f t="shared" si="17"/>
        <v>0</v>
      </c>
      <c r="H284" s="39">
        <f t="shared" si="17"/>
        <v>51720</v>
      </c>
    </row>
    <row r="285" spans="2:8" ht="15.75" thickBot="1">
      <c r="B285" s="38">
        <v>282</v>
      </c>
      <c r="C285" s="41">
        <v>219</v>
      </c>
      <c r="D285" s="39">
        <f t="shared" si="16"/>
        <v>-1722</v>
      </c>
      <c r="E285" s="39">
        <f t="shared" si="18"/>
        <v>-774900</v>
      </c>
      <c r="F285" s="39">
        <f t="shared" si="19"/>
        <v>51660</v>
      </c>
      <c r="G285" s="39">
        <f t="shared" si="17"/>
        <v>0</v>
      </c>
      <c r="H285" s="39">
        <f t="shared" si="17"/>
        <v>51660</v>
      </c>
    </row>
    <row r="286" spans="2:8" ht="15.75" thickBot="1">
      <c r="B286" s="38">
        <v>283</v>
      </c>
      <c r="C286" s="41">
        <v>69</v>
      </c>
      <c r="D286" s="39">
        <f t="shared" si="16"/>
        <v>-1872</v>
      </c>
      <c r="E286" s="39">
        <f t="shared" si="18"/>
        <v>-842400</v>
      </c>
      <c r="F286" s="39">
        <f t="shared" si="19"/>
        <v>56160</v>
      </c>
      <c r="G286" s="39">
        <f t="shared" si="17"/>
        <v>0</v>
      </c>
      <c r="H286" s="39">
        <f t="shared" si="17"/>
        <v>56160</v>
      </c>
    </row>
    <row r="287" spans="2:8" ht="15.75" thickBot="1">
      <c r="B287" s="38">
        <v>284</v>
      </c>
      <c r="C287" s="41">
        <v>39</v>
      </c>
      <c r="D287" s="39">
        <f t="shared" si="16"/>
        <v>-1902</v>
      </c>
      <c r="E287" s="39">
        <f t="shared" si="18"/>
        <v>-855900</v>
      </c>
      <c r="F287" s="39">
        <f t="shared" si="19"/>
        <v>57060</v>
      </c>
      <c r="G287" s="39">
        <f t="shared" si="17"/>
        <v>0</v>
      </c>
      <c r="H287" s="39">
        <f t="shared" si="17"/>
        <v>57060</v>
      </c>
    </row>
    <row r="288" spans="2:8" ht="15.75" thickBot="1">
      <c r="B288" s="38">
        <v>285</v>
      </c>
      <c r="C288" s="41">
        <v>1052</v>
      </c>
      <c r="D288" s="39">
        <f t="shared" si="16"/>
        <v>-889</v>
      </c>
      <c r="E288" s="39">
        <f t="shared" si="18"/>
        <v>-400050</v>
      </c>
      <c r="F288" s="39">
        <f t="shared" si="19"/>
        <v>26670</v>
      </c>
      <c r="G288" s="39">
        <f t="shared" si="17"/>
        <v>0</v>
      </c>
      <c r="H288" s="39">
        <f t="shared" si="17"/>
        <v>26670</v>
      </c>
    </row>
    <row r="289" spans="2:8" ht="15.75" thickBot="1">
      <c r="B289" s="38">
        <v>286</v>
      </c>
      <c r="C289" s="41">
        <v>303</v>
      </c>
      <c r="D289" s="39">
        <f t="shared" si="16"/>
        <v>-1638</v>
      </c>
      <c r="E289" s="39">
        <f t="shared" si="18"/>
        <v>-737100</v>
      </c>
      <c r="F289" s="39">
        <f t="shared" si="19"/>
        <v>49140</v>
      </c>
      <c r="G289" s="39">
        <f t="shared" si="17"/>
        <v>0</v>
      </c>
      <c r="H289" s="39">
        <f t="shared" si="17"/>
        <v>49140</v>
      </c>
    </row>
    <row r="290" spans="2:8" ht="15.75" thickBot="1">
      <c r="B290" s="38">
        <v>287</v>
      </c>
      <c r="C290" s="41">
        <v>125</v>
      </c>
      <c r="D290" s="39">
        <f t="shared" si="16"/>
        <v>-1816</v>
      </c>
      <c r="E290" s="39">
        <f t="shared" si="18"/>
        <v>-817200</v>
      </c>
      <c r="F290" s="39">
        <f t="shared" si="19"/>
        <v>54480</v>
      </c>
      <c r="G290" s="39">
        <f t="shared" si="17"/>
        <v>0</v>
      </c>
      <c r="H290" s="39">
        <f t="shared" si="17"/>
        <v>54480</v>
      </c>
    </row>
    <row r="291" spans="2:8" ht="15.75" thickBot="1">
      <c r="B291" s="38">
        <v>288</v>
      </c>
      <c r="C291" s="41">
        <v>1017</v>
      </c>
      <c r="D291" s="39">
        <f t="shared" si="16"/>
        <v>-924</v>
      </c>
      <c r="E291" s="39">
        <f t="shared" si="18"/>
        <v>-415800</v>
      </c>
      <c r="F291" s="39">
        <f t="shared" si="19"/>
        <v>27720</v>
      </c>
      <c r="G291" s="39">
        <f t="shared" si="17"/>
        <v>0</v>
      </c>
      <c r="H291" s="39">
        <f t="shared" si="17"/>
        <v>27720</v>
      </c>
    </row>
    <row r="292" spans="2:8" ht="15.75" thickBot="1">
      <c r="B292" s="38">
        <v>289</v>
      </c>
      <c r="C292" s="41">
        <v>1241</v>
      </c>
      <c r="D292" s="39">
        <f t="shared" si="16"/>
        <v>-700</v>
      </c>
      <c r="E292" s="39">
        <f t="shared" si="18"/>
        <v>-315000</v>
      </c>
      <c r="F292" s="39">
        <f t="shared" si="19"/>
        <v>21000</v>
      </c>
      <c r="G292" s="39">
        <f t="shared" si="17"/>
        <v>0</v>
      </c>
      <c r="H292" s="39">
        <f t="shared" si="17"/>
        <v>21000</v>
      </c>
    </row>
    <row r="293" spans="2:8" ht="15.75" thickBot="1">
      <c r="B293" s="38">
        <v>290</v>
      </c>
      <c r="C293" s="41">
        <v>148</v>
      </c>
      <c r="D293" s="39">
        <f t="shared" si="16"/>
        <v>-1793</v>
      </c>
      <c r="E293" s="39">
        <f t="shared" si="18"/>
        <v>-806850</v>
      </c>
      <c r="F293" s="39">
        <f t="shared" si="19"/>
        <v>53790</v>
      </c>
      <c r="G293" s="39">
        <f t="shared" si="17"/>
        <v>0</v>
      </c>
      <c r="H293" s="39">
        <f t="shared" si="17"/>
        <v>53790</v>
      </c>
    </row>
    <row r="294" spans="2:8" ht="15.75" thickBot="1">
      <c r="B294" s="38">
        <v>291</v>
      </c>
      <c r="C294" s="41">
        <v>24</v>
      </c>
      <c r="D294" s="39">
        <f t="shared" si="16"/>
        <v>-1917</v>
      </c>
      <c r="E294" s="39">
        <f t="shared" si="18"/>
        <v>-862650</v>
      </c>
      <c r="F294" s="39">
        <f t="shared" si="19"/>
        <v>57510</v>
      </c>
      <c r="G294" s="39">
        <f t="shared" si="17"/>
        <v>0</v>
      </c>
      <c r="H294" s="39">
        <f t="shared" si="17"/>
        <v>57510</v>
      </c>
    </row>
    <row r="295" spans="2:8" ht="15.75" thickBot="1">
      <c r="B295" s="38">
        <v>292</v>
      </c>
      <c r="C295" s="41">
        <v>6</v>
      </c>
      <c r="D295" s="39">
        <f t="shared" si="16"/>
        <v>-1935</v>
      </c>
      <c r="E295" s="39">
        <f t="shared" si="18"/>
        <v>-870750</v>
      </c>
      <c r="F295" s="39">
        <f t="shared" si="19"/>
        <v>58050</v>
      </c>
      <c r="G295" s="39">
        <f t="shared" si="17"/>
        <v>0</v>
      </c>
      <c r="H295" s="39">
        <f t="shared" si="17"/>
        <v>58050</v>
      </c>
    </row>
    <row r="296" spans="2:8" ht="15.75" thickBot="1">
      <c r="B296" s="38">
        <v>293</v>
      </c>
      <c r="C296" s="41">
        <v>103</v>
      </c>
      <c r="D296" s="39">
        <f t="shared" si="16"/>
        <v>-1838</v>
      </c>
      <c r="E296" s="39">
        <f t="shared" si="18"/>
        <v>-827100</v>
      </c>
      <c r="F296" s="39">
        <f t="shared" si="19"/>
        <v>55140</v>
      </c>
      <c r="G296" s="39">
        <f t="shared" si="17"/>
        <v>0</v>
      </c>
      <c r="H296" s="39">
        <f t="shared" si="17"/>
        <v>55140</v>
      </c>
    </row>
    <row r="297" spans="2:8" ht="15.75" thickBot="1">
      <c r="B297" s="38">
        <v>294</v>
      </c>
      <c r="C297" s="41">
        <v>866</v>
      </c>
      <c r="D297" s="39">
        <f t="shared" si="16"/>
        <v>-1075</v>
      </c>
      <c r="E297" s="39">
        <f t="shared" si="18"/>
        <v>-483750</v>
      </c>
      <c r="F297" s="39">
        <f t="shared" si="19"/>
        <v>32250</v>
      </c>
      <c r="G297" s="39">
        <f t="shared" si="17"/>
        <v>0</v>
      </c>
      <c r="H297" s="39">
        <f t="shared" si="17"/>
        <v>32250</v>
      </c>
    </row>
    <row r="298" spans="2:8" ht="15.75" thickBot="1">
      <c r="B298" s="38">
        <v>295</v>
      </c>
      <c r="C298" s="41">
        <v>3492</v>
      </c>
      <c r="D298" s="39">
        <f t="shared" si="16"/>
        <v>1551</v>
      </c>
      <c r="E298" s="39">
        <f t="shared" si="18"/>
        <v>697950</v>
      </c>
      <c r="F298" s="39">
        <f t="shared" si="19"/>
        <v>-46530</v>
      </c>
      <c r="G298" s="39">
        <f t="shared" si="17"/>
        <v>697950</v>
      </c>
      <c r="H298" s="39">
        <f t="shared" si="17"/>
        <v>0</v>
      </c>
    </row>
    <row r="299" spans="2:8" ht="15.75" thickBot="1">
      <c r="B299" s="38">
        <v>296</v>
      </c>
      <c r="C299" s="41">
        <v>391</v>
      </c>
      <c r="D299" s="39">
        <f t="shared" si="16"/>
        <v>-1550</v>
      </c>
      <c r="E299" s="39">
        <f t="shared" si="18"/>
        <v>-697500</v>
      </c>
      <c r="F299" s="39">
        <f t="shared" si="19"/>
        <v>46500</v>
      </c>
      <c r="G299" s="39">
        <f t="shared" si="17"/>
        <v>0</v>
      </c>
      <c r="H299" s="39">
        <f t="shared" si="17"/>
        <v>46500</v>
      </c>
    </row>
    <row r="300" spans="2:8" ht="15.75" thickBot="1">
      <c r="B300" s="38">
        <v>297</v>
      </c>
      <c r="C300" s="41">
        <v>1442</v>
      </c>
      <c r="D300" s="39">
        <f t="shared" si="16"/>
        <v>-499</v>
      </c>
      <c r="E300" s="39">
        <f t="shared" si="18"/>
        <v>-224550</v>
      </c>
      <c r="F300" s="39">
        <f t="shared" si="19"/>
        <v>14970</v>
      </c>
      <c r="G300" s="39">
        <f t="shared" si="17"/>
        <v>0</v>
      </c>
      <c r="H300" s="39">
        <f t="shared" si="17"/>
        <v>14970</v>
      </c>
    </row>
    <row r="301" spans="2:8" ht="15.75" thickBot="1">
      <c r="B301" s="38">
        <v>298</v>
      </c>
      <c r="C301" s="41">
        <v>37</v>
      </c>
      <c r="D301" s="39">
        <f t="shared" si="16"/>
        <v>-1904</v>
      </c>
      <c r="E301" s="39">
        <f t="shared" si="18"/>
        <v>-856800</v>
      </c>
      <c r="F301" s="39">
        <f t="shared" si="19"/>
        <v>57120</v>
      </c>
      <c r="G301" s="39">
        <f t="shared" si="17"/>
        <v>0</v>
      </c>
      <c r="H301" s="39">
        <f t="shared" si="17"/>
        <v>57120</v>
      </c>
    </row>
    <row r="302" spans="2:8" ht="15.75" thickBot="1">
      <c r="B302" s="38">
        <v>299</v>
      </c>
      <c r="C302" s="41">
        <v>57</v>
      </c>
      <c r="D302" s="39">
        <f t="shared" si="16"/>
        <v>-1884</v>
      </c>
      <c r="E302" s="39">
        <f t="shared" si="18"/>
        <v>-847800</v>
      </c>
      <c r="F302" s="39">
        <f t="shared" si="19"/>
        <v>56520</v>
      </c>
      <c r="G302" s="39">
        <f t="shared" si="17"/>
        <v>0</v>
      </c>
      <c r="H302" s="39">
        <f t="shared" si="17"/>
        <v>56520</v>
      </c>
    </row>
    <row r="303" spans="2:8" ht="15.75" thickBot="1">
      <c r="B303" s="38">
        <v>300</v>
      </c>
      <c r="C303" s="41">
        <v>538</v>
      </c>
      <c r="D303" s="39">
        <f t="shared" si="16"/>
        <v>-1403</v>
      </c>
      <c r="E303" s="39">
        <f t="shared" si="18"/>
        <v>-631350</v>
      </c>
      <c r="F303" s="39">
        <f t="shared" si="19"/>
        <v>42090</v>
      </c>
      <c r="G303" s="39">
        <f t="shared" si="17"/>
        <v>0</v>
      </c>
      <c r="H303" s="39">
        <f t="shared" si="17"/>
        <v>42090</v>
      </c>
    </row>
    <row r="304" spans="2:8" ht="15.75" thickBot="1">
      <c r="B304" s="38">
        <v>301</v>
      </c>
      <c r="C304" s="41">
        <v>3</v>
      </c>
      <c r="D304" s="39">
        <f t="shared" si="16"/>
        <v>-1938</v>
      </c>
      <c r="E304" s="39">
        <f t="shared" si="18"/>
        <v>-872100</v>
      </c>
      <c r="F304" s="39">
        <f t="shared" si="19"/>
        <v>58140</v>
      </c>
      <c r="G304" s="39">
        <f t="shared" si="17"/>
        <v>0</v>
      </c>
      <c r="H304" s="39">
        <f t="shared" si="17"/>
        <v>58140</v>
      </c>
    </row>
    <row r="305" spans="2:8" ht="15.75" thickBot="1">
      <c r="B305" s="38">
        <v>302</v>
      </c>
      <c r="C305" s="41">
        <v>27</v>
      </c>
      <c r="D305" s="39">
        <f t="shared" si="16"/>
        <v>-1914</v>
      </c>
      <c r="E305" s="39">
        <f t="shared" si="18"/>
        <v>-861300</v>
      </c>
      <c r="F305" s="39">
        <f t="shared" si="19"/>
        <v>57420</v>
      </c>
      <c r="G305" s="39">
        <f t="shared" si="17"/>
        <v>0</v>
      </c>
      <c r="H305" s="39">
        <f t="shared" si="17"/>
        <v>57420</v>
      </c>
    </row>
    <row r="306" spans="2:8" ht="15.75" thickBot="1">
      <c r="B306" s="38">
        <v>303</v>
      </c>
      <c r="C306" s="41">
        <v>63</v>
      </c>
      <c r="D306" s="39">
        <f t="shared" si="16"/>
        <v>-1878</v>
      </c>
      <c r="E306" s="39">
        <f t="shared" si="18"/>
        <v>-845100</v>
      </c>
      <c r="F306" s="39">
        <f t="shared" si="19"/>
        <v>56340</v>
      </c>
      <c r="G306" s="39">
        <f t="shared" si="17"/>
        <v>0</v>
      </c>
      <c r="H306" s="39">
        <f t="shared" si="17"/>
        <v>56340</v>
      </c>
    </row>
    <row r="307" spans="2:8" ht="15.75" thickBot="1">
      <c r="B307" s="38">
        <v>304</v>
      </c>
      <c r="C307" s="41">
        <v>119</v>
      </c>
      <c r="D307" s="39">
        <f t="shared" si="16"/>
        <v>-1822</v>
      </c>
      <c r="E307" s="39">
        <f t="shared" si="18"/>
        <v>-819900</v>
      </c>
      <c r="F307" s="39">
        <f t="shared" si="19"/>
        <v>54660</v>
      </c>
      <c r="G307" s="39">
        <f t="shared" si="17"/>
        <v>0</v>
      </c>
      <c r="H307" s="39">
        <f t="shared" si="17"/>
        <v>54660</v>
      </c>
    </row>
    <row r="308" spans="2:8" ht="15.75" thickBot="1">
      <c r="B308" s="38">
        <v>305</v>
      </c>
      <c r="C308" s="41">
        <v>385</v>
      </c>
      <c r="D308" s="39">
        <f t="shared" si="16"/>
        <v>-1556</v>
      </c>
      <c r="E308" s="39">
        <f t="shared" si="18"/>
        <v>-700200</v>
      </c>
      <c r="F308" s="39">
        <f t="shared" si="19"/>
        <v>46680</v>
      </c>
      <c r="G308" s="39">
        <f t="shared" si="17"/>
        <v>0</v>
      </c>
      <c r="H308" s="39">
        <f t="shared" si="17"/>
        <v>46680</v>
      </c>
    </row>
    <row r="309" spans="2:8" ht="15.75" thickBot="1">
      <c r="B309" s="38">
        <v>306</v>
      </c>
      <c r="C309" s="41">
        <v>146</v>
      </c>
      <c r="D309" s="39">
        <f t="shared" si="16"/>
        <v>-1795</v>
      </c>
      <c r="E309" s="39">
        <f t="shared" si="18"/>
        <v>-807750</v>
      </c>
      <c r="F309" s="39">
        <f t="shared" si="19"/>
        <v>53850</v>
      </c>
      <c r="G309" s="39">
        <f t="shared" si="17"/>
        <v>0</v>
      </c>
      <c r="H309" s="39">
        <f t="shared" si="17"/>
        <v>53850</v>
      </c>
    </row>
    <row r="310" spans="2:8" ht="15.75" thickBot="1">
      <c r="B310" s="38">
        <v>307</v>
      </c>
      <c r="C310" s="41">
        <v>171</v>
      </c>
      <c r="D310" s="39">
        <f t="shared" si="16"/>
        <v>-1770</v>
      </c>
      <c r="E310" s="39">
        <f t="shared" si="18"/>
        <v>-796500</v>
      </c>
      <c r="F310" s="39">
        <f t="shared" si="19"/>
        <v>53100</v>
      </c>
      <c r="G310" s="39">
        <f t="shared" si="17"/>
        <v>0</v>
      </c>
      <c r="H310" s="39">
        <f t="shared" si="17"/>
        <v>53100</v>
      </c>
    </row>
    <row r="311" spans="2:8" ht="15.75" thickBot="1">
      <c r="B311" s="38">
        <v>308</v>
      </c>
      <c r="C311" s="41">
        <v>42</v>
      </c>
      <c r="D311" s="39">
        <f t="shared" si="16"/>
        <v>-1899</v>
      </c>
      <c r="E311" s="39">
        <f t="shared" si="18"/>
        <v>-854550</v>
      </c>
      <c r="F311" s="39">
        <f t="shared" si="19"/>
        <v>56970</v>
      </c>
      <c r="G311" s="39">
        <f t="shared" si="17"/>
        <v>0</v>
      </c>
      <c r="H311" s="39">
        <f t="shared" si="17"/>
        <v>56970</v>
      </c>
    </row>
    <row r="312" spans="2:8" ht="15.75" thickBot="1">
      <c r="B312" s="38">
        <v>309</v>
      </c>
      <c r="C312" s="41">
        <v>710</v>
      </c>
      <c r="D312" s="39">
        <f t="shared" si="16"/>
        <v>-1231</v>
      </c>
      <c r="E312" s="39">
        <f t="shared" si="18"/>
        <v>-553950</v>
      </c>
      <c r="F312" s="39">
        <f t="shared" si="19"/>
        <v>36930</v>
      </c>
      <c r="G312" s="39">
        <f t="shared" si="17"/>
        <v>0</v>
      </c>
      <c r="H312" s="39">
        <f t="shared" si="17"/>
        <v>36930</v>
      </c>
    </row>
    <row r="313" spans="2:8" ht="15.75" thickBot="1">
      <c r="B313" s="38">
        <v>310</v>
      </c>
      <c r="C313" s="41">
        <v>30</v>
      </c>
      <c r="D313" s="39">
        <f t="shared" si="16"/>
        <v>-1911</v>
      </c>
      <c r="E313" s="39">
        <f t="shared" si="18"/>
        <v>-859950</v>
      </c>
      <c r="F313" s="39">
        <f t="shared" si="19"/>
        <v>57330</v>
      </c>
      <c r="G313" s="39">
        <f t="shared" si="17"/>
        <v>0</v>
      </c>
      <c r="H313" s="39">
        <f t="shared" si="17"/>
        <v>57330</v>
      </c>
    </row>
    <row r="314" spans="2:8" ht="15.75" thickBot="1">
      <c r="B314" s="38">
        <v>311</v>
      </c>
      <c r="C314" s="41">
        <v>444</v>
      </c>
      <c r="D314" s="39">
        <f t="shared" si="16"/>
        <v>-1497</v>
      </c>
      <c r="E314" s="39">
        <f t="shared" si="18"/>
        <v>-673650</v>
      </c>
      <c r="F314" s="39">
        <f t="shared" si="19"/>
        <v>44910</v>
      </c>
      <c r="G314" s="39">
        <f t="shared" si="17"/>
        <v>0</v>
      </c>
      <c r="H314" s="39">
        <f t="shared" si="17"/>
        <v>44910</v>
      </c>
    </row>
    <row r="315" spans="2:8" ht="15.75" thickBot="1">
      <c r="B315" s="38">
        <v>312</v>
      </c>
      <c r="C315" s="41">
        <v>369</v>
      </c>
      <c r="D315" s="39">
        <f t="shared" si="16"/>
        <v>-1572</v>
      </c>
      <c r="E315" s="39">
        <f t="shared" si="18"/>
        <v>-707400</v>
      </c>
      <c r="F315" s="39">
        <f t="shared" si="19"/>
        <v>47160</v>
      </c>
      <c r="G315" s="39">
        <f t="shared" si="17"/>
        <v>0</v>
      </c>
      <c r="H315" s="39">
        <f t="shared" si="17"/>
        <v>47160</v>
      </c>
    </row>
    <row r="316" spans="2:8" ht="15.75" thickBot="1">
      <c r="B316" s="38">
        <v>313</v>
      </c>
      <c r="C316" s="41">
        <v>74</v>
      </c>
      <c r="D316" s="39">
        <f t="shared" si="16"/>
        <v>-1867</v>
      </c>
      <c r="E316" s="39">
        <f t="shared" si="18"/>
        <v>-840150</v>
      </c>
      <c r="F316" s="39">
        <f t="shared" si="19"/>
        <v>56010</v>
      </c>
      <c r="G316" s="39">
        <f t="shared" si="17"/>
        <v>0</v>
      </c>
      <c r="H316" s="39">
        <f t="shared" si="17"/>
        <v>56010</v>
      </c>
    </row>
    <row r="317" spans="2:8" ht="15.75" thickBot="1">
      <c r="B317" s="38">
        <v>314</v>
      </c>
      <c r="C317" s="41">
        <v>1120</v>
      </c>
      <c r="D317" s="39">
        <f t="shared" si="16"/>
        <v>-821</v>
      </c>
      <c r="E317" s="39">
        <f t="shared" si="18"/>
        <v>-369450</v>
      </c>
      <c r="F317" s="39">
        <f t="shared" si="19"/>
        <v>24630</v>
      </c>
      <c r="G317" s="39">
        <f t="shared" si="17"/>
        <v>0</v>
      </c>
      <c r="H317" s="39">
        <f t="shared" si="17"/>
        <v>24630</v>
      </c>
    </row>
    <row r="318" spans="2:8" ht="15.75" thickBot="1">
      <c r="B318" s="38">
        <v>315</v>
      </c>
      <c r="C318" s="41">
        <v>39</v>
      </c>
      <c r="D318" s="39">
        <f t="shared" si="16"/>
        <v>-1902</v>
      </c>
      <c r="E318" s="39">
        <f t="shared" si="18"/>
        <v>-855900</v>
      </c>
      <c r="F318" s="39">
        <f t="shared" si="19"/>
        <v>57060</v>
      </c>
      <c r="G318" s="39">
        <f t="shared" si="17"/>
        <v>0</v>
      </c>
      <c r="H318" s="39">
        <f t="shared" si="17"/>
        <v>57060</v>
      </c>
    </row>
    <row r="319" spans="2:8" ht="15.75" thickBot="1">
      <c r="B319" s="38">
        <v>316</v>
      </c>
      <c r="C319" s="41">
        <v>2996</v>
      </c>
      <c r="D319" s="39">
        <f t="shared" si="16"/>
        <v>1055</v>
      </c>
      <c r="E319" s="39">
        <f t="shared" si="18"/>
        <v>474750</v>
      </c>
      <c r="F319" s="39">
        <f t="shared" si="19"/>
        <v>-31650</v>
      </c>
      <c r="G319" s="39">
        <f t="shared" si="17"/>
        <v>474750</v>
      </c>
      <c r="H319" s="39">
        <f t="shared" si="17"/>
        <v>0</v>
      </c>
    </row>
    <row r="320" spans="2:8" ht="15.75" thickBot="1">
      <c r="B320" s="38">
        <v>317</v>
      </c>
      <c r="C320" s="41">
        <v>190</v>
      </c>
      <c r="D320" s="39">
        <f t="shared" si="16"/>
        <v>-1751</v>
      </c>
      <c r="E320" s="39">
        <f t="shared" si="18"/>
        <v>-787950</v>
      </c>
      <c r="F320" s="39">
        <f t="shared" si="19"/>
        <v>52530</v>
      </c>
      <c r="G320" s="39">
        <f t="shared" si="17"/>
        <v>0</v>
      </c>
      <c r="H320" s="39">
        <f t="shared" si="17"/>
        <v>52530</v>
      </c>
    </row>
    <row r="321" spans="2:8" ht="15.75" thickBot="1">
      <c r="B321" s="38">
        <v>318</v>
      </c>
      <c r="C321" s="41">
        <v>21</v>
      </c>
      <c r="D321" s="39">
        <f t="shared" si="16"/>
        <v>-1920</v>
      </c>
      <c r="E321" s="39">
        <f t="shared" si="18"/>
        <v>-864000</v>
      </c>
      <c r="F321" s="39">
        <f t="shared" si="19"/>
        <v>57600</v>
      </c>
      <c r="G321" s="39">
        <f t="shared" si="17"/>
        <v>0</v>
      </c>
      <c r="H321" s="39">
        <f t="shared" si="17"/>
        <v>57600</v>
      </c>
    </row>
    <row r="322" spans="2:8" ht="15.75" thickBot="1">
      <c r="B322" s="38">
        <v>319</v>
      </c>
      <c r="C322" s="41">
        <v>1130</v>
      </c>
      <c r="D322" s="39">
        <f t="shared" si="16"/>
        <v>-811</v>
      </c>
      <c r="E322" s="39">
        <f t="shared" si="18"/>
        <v>-364950</v>
      </c>
      <c r="F322" s="39">
        <f t="shared" si="19"/>
        <v>24330</v>
      </c>
      <c r="G322" s="39">
        <f t="shared" si="17"/>
        <v>0</v>
      </c>
      <c r="H322" s="39">
        <f t="shared" si="17"/>
        <v>24330</v>
      </c>
    </row>
    <row r="323" spans="2:8" ht="15.75" thickBot="1">
      <c r="B323" s="38">
        <v>320</v>
      </c>
      <c r="C323" s="41">
        <v>11</v>
      </c>
      <c r="D323" s="39">
        <f t="shared" si="16"/>
        <v>-1930</v>
      </c>
      <c r="E323" s="39">
        <f t="shared" si="18"/>
        <v>-868500</v>
      </c>
      <c r="F323" s="39">
        <f t="shared" si="19"/>
        <v>57900</v>
      </c>
      <c r="G323" s="39">
        <f t="shared" si="17"/>
        <v>0</v>
      </c>
      <c r="H323" s="39">
        <f t="shared" si="17"/>
        <v>57900</v>
      </c>
    </row>
    <row r="324" spans="2:8" ht="15.75" thickBot="1">
      <c r="B324" s="38">
        <v>321</v>
      </c>
      <c r="C324" s="41">
        <v>370</v>
      </c>
      <c r="D324" s="39">
        <f t="shared" ref="D324:D368" si="20">C324-$L$6</f>
        <v>-1571</v>
      </c>
      <c r="E324" s="39">
        <f t="shared" si="18"/>
        <v>-706950</v>
      </c>
      <c r="F324" s="39">
        <f t="shared" si="19"/>
        <v>47130</v>
      </c>
      <c r="G324" s="39">
        <f t="shared" ref="G324:H368" si="21">IF(E324&lt;0,0,E324)</f>
        <v>0</v>
      </c>
      <c r="H324" s="39">
        <f t="shared" si="21"/>
        <v>47130</v>
      </c>
    </row>
    <row r="325" spans="2:8" ht="15.75" thickBot="1">
      <c r="B325" s="38">
        <v>322</v>
      </c>
      <c r="C325" s="41">
        <v>504</v>
      </c>
      <c r="D325" s="39">
        <f t="shared" si="20"/>
        <v>-1437</v>
      </c>
      <c r="E325" s="39">
        <f t="shared" ref="E325:E368" si="22">D325*$L$17*1</f>
        <v>-646650</v>
      </c>
      <c r="F325" s="39">
        <f t="shared" ref="F325:F368" si="23">D325*$L$18*-1</f>
        <v>43110</v>
      </c>
      <c r="G325" s="39">
        <f t="shared" si="21"/>
        <v>0</v>
      </c>
      <c r="H325" s="39">
        <f t="shared" si="21"/>
        <v>43110</v>
      </c>
    </row>
    <row r="326" spans="2:8" ht="15.75" thickBot="1">
      <c r="B326" s="38">
        <v>323</v>
      </c>
      <c r="C326" s="41">
        <v>301</v>
      </c>
      <c r="D326" s="39">
        <f t="shared" si="20"/>
        <v>-1640</v>
      </c>
      <c r="E326" s="39">
        <f t="shared" si="22"/>
        <v>-738000</v>
      </c>
      <c r="F326" s="39">
        <f t="shared" si="23"/>
        <v>49200</v>
      </c>
      <c r="G326" s="39">
        <f t="shared" si="21"/>
        <v>0</v>
      </c>
      <c r="H326" s="39">
        <f t="shared" si="21"/>
        <v>49200</v>
      </c>
    </row>
    <row r="327" spans="2:8" ht="15.75" thickBot="1">
      <c r="B327" s="38">
        <v>324</v>
      </c>
      <c r="C327" s="41">
        <v>737</v>
      </c>
      <c r="D327" s="39">
        <f t="shared" si="20"/>
        <v>-1204</v>
      </c>
      <c r="E327" s="39">
        <f t="shared" si="22"/>
        <v>-541800</v>
      </c>
      <c r="F327" s="39">
        <f t="shared" si="23"/>
        <v>36120</v>
      </c>
      <c r="G327" s="39">
        <f t="shared" si="21"/>
        <v>0</v>
      </c>
      <c r="H327" s="39">
        <f t="shared" si="21"/>
        <v>36120</v>
      </c>
    </row>
    <row r="328" spans="2:8" ht="15.75" thickBot="1">
      <c r="B328" s="38">
        <v>325</v>
      </c>
      <c r="C328" s="41">
        <v>19</v>
      </c>
      <c r="D328" s="39">
        <f t="shared" si="20"/>
        <v>-1922</v>
      </c>
      <c r="E328" s="39">
        <f t="shared" si="22"/>
        <v>-864900</v>
      </c>
      <c r="F328" s="39">
        <f t="shared" si="23"/>
        <v>57660</v>
      </c>
      <c r="G328" s="39">
        <f t="shared" si="21"/>
        <v>0</v>
      </c>
      <c r="H328" s="39">
        <f t="shared" si="21"/>
        <v>57660</v>
      </c>
    </row>
    <row r="329" spans="2:8" ht="15.75" thickBot="1">
      <c r="B329" s="38">
        <v>326</v>
      </c>
      <c r="C329" s="41">
        <v>36</v>
      </c>
      <c r="D329" s="39">
        <f t="shared" si="20"/>
        <v>-1905</v>
      </c>
      <c r="E329" s="39">
        <f t="shared" si="22"/>
        <v>-857250</v>
      </c>
      <c r="F329" s="39">
        <f t="shared" si="23"/>
        <v>57150</v>
      </c>
      <c r="G329" s="39">
        <f t="shared" si="21"/>
        <v>0</v>
      </c>
      <c r="H329" s="39">
        <f t="shared" si="21"/>
        <v>57150</v>
      </c>
    </row>
    <row r="330" spans="2:8" ht="15.75" thickBot="1">
      <c r="B330" s="38">
        <v>327</v>
      </c>
      <c r="C330" s="41">
        <v>23</v>
      </c>
      <c r="D330" s="39">
        <f t="shared" si="20"/>
        <v>-1918</v>
      </c>
      <c r="E330" s="39">
        <f t="shared" si="22"/>
        <v>-863100</v>
      </c>
      <c r="F330" s="39">
        <f t="shared" si="23"/>
        <v>57540</v>
      </c>
      <c r="G330" s="39">
        <f t="shared" si="21"/>
        <v>0</v>
      </c>
      <c r="H330" s="39">
        <f t="shared" si="21"/>
        <v>57540</v>
      </c>
    </row>
    <row r="331" spans="2:8" ht="15.75" thickBot="1">
      <c r="B331" s="38">
        <v>328</v>
      </c>
      <c r="C331" s="41">
        <v>417</v>
      </c>
      <c r="D331" s="39">
        <f t="shared" si="20"/>
        <v>-1524</v>
      </c>
      <c r="E331" s="39">
        <f t="shared" si="22"/>
        <v>-685800</v>
      </c>
      <c r="F331" s="39">
        <f t="shared" si="23"/>
        <v>45720</v>
      </c>
      <c r="G331" s="39">
        <f t="shared" si="21"/>
        <v>0</v>
      </c>
      <c r="H331" s="39">
        <f t="shared" si="21"/>
        <v>45720</v>
      </c>
    </row>
    <row r="332" spans="2:8" ht="15.75" thickBot="1">
      <c r="B332" s="38">
        <v>329</v>
      </c>
      <c r="C332" s="41">
        <v>704</v>
      </c>
      <c r="D332" s="39">
        <f t="shared" si="20"/>
        <v>-1237</v>
      </c>
      <c r="E332" s="39">
        <f t="shared" si="22"/>
        <v>-556650</v>
      </c>
      <c r="F332" s="39">
        <f t="shared" si="23"/>
        <v>37110</v>
      </c>
      <c r="G332" s="39">
        <f t="shared" si="21"/>
        <v>0</v>
      </c>
      <c r="H332" s="39">
        <f t="shared" si="21"/>
        <v>37110</v>
      </c>
    </row>
    <row r="333" spans="2:8" ht="15.75" thickBot="1">
      <c r="B333" s="38">
        <v>330</v>
      </c>
      <c r="C333" s="41">
        <v>451</v>
      </c>
      <c r="D333" s="39">
        <f t="shared" si="20"/>
        <v>-1490</v>
      </c>
      <c r="E333" s="39">
        <f t="shared" si="22"/>
        <v>-670500</v>
      </c>
      <c r="F333" s="39">
        <f t="shared" si="23"/>
        <v>44700</v>
      </c>
      <c r="G333" s="39">
        <f t="shared" si="21"/>
        <v>0</v>
      </c>
      <c r="H333" s="39">
        <f t="shared" si="21"/>
        <v>44700</v>
      </c>
    </row>
    <row r="334" spans="2:8" ht="15.75" thickBot="1">
      <c r="B334" s="38">
        <v>331</v>
      </c>
      <c r="C334" s="41">
        <v>137</v>
      </c>
      <c r="D334" s="39">
        <f t="shared" si="20"/>
        <v>-1804</v>
      </c>
      <c r="E334" s="39">
        <f t="shared" si="22"/>
        <v>-811800</v>
      </c>
      <c r="F334" s="39">
        <f t="shared" si="23"/>
        <v>54120</v>
      </c>
      <c r="G334" s="39">
        <f t="shared" si="21"/>
        <v>0</v>
      </c>
      <c r="H334" s="39">
        <f t="shared" si="21"/>
        <v>54120</v>
      </c>
    </row>
    <row r="335" spans="2:8" ht="15.75" thickBot="1">
      <c r="B335" s="38">
        <v>332</v>
      </c>
      <c r="C335" s="41">
        <v>547</v>
      </c>
      <c r="D335" s="39">
        <f t="shared" si="20"/>
        <v>-1394</v>
      </c>
      <c r="E335" s="39">
        <f t="shared" si="22"/>
        <v>-627300</v>
      </c>
      <c r="F335" s="39">
        <f t="shared" si="23"/>
        <v>41820</v>
      </c>
      <c r="G335" s="39">
        <f t="shared" si="21"/>
        <v>0</v>
      </c>
      <c r="H335" s="39">
        <f t="shared" si="21"/>
        <v>41820</v>
      </c>
    </row>
    <row r="336" spans="2:8" ht="15.75" thickBot="1">
      <c r="B336" s="38">
        <v>333</v>
      </c>
      <c r="C336" s="41">
        <v>72</v>
      </c>
      <c r="D336" s="39">
        <f t="shared" si="20"/>
        <v>-1869</v>
      </c>
      <c r="E336" s="39">
        <f t="shared" si="22"/>
        <v>-841050</v>
      </c>
      <c r="F336" s="39">
        <f t="shared" si="23"/>
        <v>56070</v>
      </c>
      <c r="G336" s="39">
        <f t="shared" si="21"/>
        <v>0</v>
      </c>
      <c r="H336" s="39">
        <f t="shared" si="21"/>
        <v>56070</v>
      </c>
    </row>
    <row r="337" spans="2:8" ht="15.75" thickBot="1">
      <c r="B337" s="38">
        <v>334</v>
      </c>
      <c r="C337" s="41">
        <v>374</v>
      </c>
      <c r="D337" s="39">
        <f t="shared" si="20"/>
        <v>-1567</v>
      </c>
      <c r="E337" s="39">
        <f t="shared" si="22"/>
        <v>-705150</v>
      </c>
      <c r="F337" s="39">
        <f t="shared" si="23"/>
        <v>47010</v>
      </c>
      <c r="G337" s="39">
        <f t="shared" si="21"/>
        <v>0</v>
      </c>
      <c r="H337" s="39">
        <f t="shared" si="21"/>
        <v>47010</v>
      </c>
    </row>
    <row r="338" spans="2:8" ht="15.75" thickBot="1">
      <c r="B338" s="38">
        <v>335</v>
      </c>
      <c r="C338" s="41">
        <v>298</v>
      </c>
      <c r="D338" s="39">
        <f t="shared" si="20"/>
        <v>-1643</v>
      </c>
      <c r="E338" s="39">
        <f t="shared" si="22"/>
        <v>-739350</v>
      </c>
      <c r="F338" s="39">
        <f t="shared" si="23"/>
        <v>49290</v>
      </c>
      <c r="G338" s="39">
        <f t="shared" si="21"/>
        <v>0</v>
      </c>
      <c r="H338" s="39">
        <f t="shared" si="21"/>
        <v>49290</v>
      </c>
    </row>
    <row r="339" spans="2:8" ht="15.75" thickBot="1">
      <c r="B339" s="38">
        <v>336</v>
      </c>
      <c r="C339" s="41">
        <v>413</v>
      </c>
      <c r="D339" s="39">
        <f t="shared" si="20"/>
        <v>-1528</v>
      </c>
      <c r="E339" s="39">
        <f t="shared" si="22"/>
        <v>-687600</v>
      </c>
      <c r="F339" s="39">
        <f t="shared" si="23"/>
        <v>45840</v>
      </c>
      <c r="G339" s="39">
        <f t="shared" si="21"/>
        <v>0</v>
      </c>
      <c r="H339" s="39">
        <f t="shared" si="21"/>
        <v>45840</v>
      </c>
    </row>
    <row r="340" spans="2:8" ht="15.75" thickBot="1">
      <c r="B340" s="38">
        <v>337</v>
      </c>
      <c r="C340" s="41">
        <v>1248</v>
      </c>
      <c r="D340" s="39">
        <f t="shared" si="20"/>
        <v>-693</v>
      </c>
      <c r="E340" s="39">
        <f t="shared" si="22"/>
        <v>-311850</v>
      </c>
      <c r="F340" s="39">
        <f t="shared" si="23"/>
        <v>20790</v>
      </c>
      <c r="G340" s="39">
        <f t="shared" si="21"/>
        <v>0</v>
      </c>
      <c r="H340" s="39">
        <f t="shared" si="21"/>
        <v>20790</v>
      </c>
    </row>
    <row r="341" spans="2:8" ht="15.75" thickBot="1">
      <c r="B341" s="38">
        <v>338</v>
      </c>
      <c r="C341" s="41">
        <v>1307</v>
      </c>
      <c r="D341" s="39">
        <f t="shared" si="20"/>
        <v>-634</v>
      </c>
      <c r="E341" s="39">
        <f t="shared" si="22"/>
        <v>-285300</v>
      </c>
      <c r="F341" s="39">
        <f t="shared" si="23"/>
        <v>19020</v>
      </c>
      <c r="G341" s="39">
        <f t="shared" si="21"/>
        <v>0</v>
      </c>
      <c r="H341" s="39">
        <f t="shared" si="21"/>
        <v>19020</v>
      </c>
    </row>
    <row r="342" spans="2:8" ht="15.75" thickBot="1">
      <c r="B342" s="38">
        <v>339</v>
      </c>
      <c r="C342" s="41">
        <v>285</v>
      </c>
      <c r="D342" s="39">
        <f t="shared" si="20"/>
        <v>-1656</v>
      </c>
      <c r="E342" s="39">
        <f t="shared" si="22"/>
        <v>-745200</v>
      </c>
      <c r="F342" s="39">
        <f t="shared" si="23"/>
        <v>49680</v>
      </c>
      <c r="G342" s="39">
        <f t="shared" si="21"/>
        <v>0</v>
      </c>
      <c r="H342" s="39">
        <f t="shared" si="21"/>
        <v>49680</v>
      </c>
    </row>
    <row r="343" spans="2:8" ht="15.75" thickBot="1">
      <c r="B343" s="38">
        <v>340</v>
      </c>
      <c r="C343" s="41">
        <v>3379</v>
      </c>
      <c r="D343" s="39">
        <f t="shared" si="20"/>
        <v>1438</v>
      </c>
      <c r="E343" s="39">
        <f t="shared" si="22"/>
        <v>647100</v>
      </c>
      <c r="F343" s="39">
        <f t="shared" si="23"/>
        <v>-43140</v>
      </c>
      <c r="G343" s="39">
        <f t="shared" si="21"/>
        <v>647100</v>
      </c>
      <c r="H343" s="39">
        <f t="shared" si="21"/>
        <v>0</v>
      </c>
    </row>
    <row r="344" spans="2:8" ht="15.75" thickBot="1">
      <c r="B344" s="38">
        <v>341</v>
      </c>
      <c r="C344" s="41">
        <v>282</v>
      </c>
      <c r="D344" s="39">
        <f t="shared" si="20"/>
        <v>-1659</v>
      </c>
      <c r="E344" s="39">
        <f t="shared" si="22"/>
        <v>-746550</v>
      </c>
      <c r="F344" s="39">
        <f t="shared" si="23"/>
        <v>49770</v>
      </c>
      <c r="G344" s="39">
        <f t="shared" si="21"/>
        <v>0</v>
      </c>
      <c r="H344" s="39">
        <f t="shared" si="21"/>
        <v>49770</v>
      </c>
    </row>
    <row r="345" spans="2:8" ht="15.75" thickBot="1">
      <c r="B345" s="38">
        <v>342</v>
      </c>
      <c r="C345" s="41">
        <v>514</v>
      </c>
      <c r="D345" s="39">
        <f t="shared" si="20"/>
        <v>-1427</v>
      </c>
      <c r="E345" s="39">
        <f t="shared" si="22"/>
        <v>-642150</v>
      </c>
      <c r="F345" s="39">
        <f t="shared" si="23"/>
        <v>42810</v>
      </c>
      <c r="G345" s="39">
        <f t="shared" si="21"/>
        <v>0</v>
      </c>
      <c r="H345" s="39">
        <f t="shared" si="21"/>
        <v>42810</v>
      </c>
    </row>
    <row r="346" spans="2:8" ht="15.75" thickBot="1">
      <c r="B346" s="38">
        <v>343</v>
      </c>
      <c r="C346" s="41">
        <v>191</v>
      </c>
      <c r="D346" s="39">
        <f t="shared" si="20"/>
        <v>-1750</v>
      </c>
      <c r="E346" s="39">
        <f t="shared" si="22"/>
        <v>-787500</v>
      </c>
      <c r="F346" s="39">
        <f t="shared" si="23"/>
        <v>52500</v>
      </c>
      <c r="G346" s="39">
        <f t="shared" si="21"/>
        <v>0</v>
      </c>
      <c r="H346" s="39">
        <f t="shared" si="21"/>
        <v>52500</v>
      </c>
    </row>
    <row r="347" spans="2:8" ht="15.75" thickBot="1">
      <c r="B347" s="38">
        <v>344</v>
      </c>
      <c r="C347" s="41">
        <v>474</v>
      </c>
      <c r="D347" s="39">
        <f t="shared" si="20"/>
        <v>-1467</v>
      </c>
      <c r="E347" s="39">
        <f t="shared" si="22"/>
        <v>-660150</v>
      </c>
      <c r="F347" s="39">
        <f t="shared" si="23"/>
        <v>44010</v>
      </c>
      <c r="G347" s="39">
        <f t="shared" si="21"/>
        <v>0</v>
      </c>
      <c r="H347" s="39">
        <f t="shared" si="21"/>
        <v>44010</v>
      </c>
    </row>
    <row r="348" spans="2:8" ht="15.75" thickBot="1">
      <c r="B348" s="38">
        <v>345</v>
      </c>
      <c r="C348" s="41">
        <v>14</v>
      </c>
      <c r="D348" s="39">
        <f t="shared" si="20"/>
        <v>-1927</v>
      </c>
      <c r="E348" s="39">
        <f t="shared" si="22"/>
        <v>-867150</v>
      </c>
      <c r="F348" s="39">
        <f t="shared" si="23"/>
        <v>57810</v>
      </c>
      <c r="G348" s="39">
        <f t="shared" si="21"/>
        <v>0</v>
      </c>
      <c r="H348" s="39">
        <f t="shared" si="21"/>
        <v>57810</v>
      </c>
    </row>
    <row r="349" spans="2:8" ht="15.75" thickBot="1">
      <c r="B349" s="38">
        <v>346</v>
      </c>
      <c r="C349" s="41">
        <v>634</v>
      </c>
      <c r="D349" s="39">
        <f t="shared" si="20"/>
        <v>-1307</v>
      </c>
      <c r="E349" s="39">
        <f t="shared" si="22"/>
        <v>-588150</v>
      </c>
      <c r="F349" s="39">
        <f t="shared" si="23"/>
        <v>39210</v>
      </c>
      <c r="G349" s="39">
        <f t="shared" si="21"/>
        <v>0</v>
      </c>
      <c r="H349" s="39">
        <f t="shared" si="21"/>
        <v>39210</v>
      </c>
    </row>
    <row r="350" spans="2:8" ht="15.75" thickBot="1">
      <c r="B350" s="38">
        <v>347</v>
      </c>
      <c r="C350" s="41">
        <v>291</v>
      </c>
      <c r="D350" s="39">
        <f t="shared" si="20"/>
        <v>-1650</v>
      </c>
      <c r="E350" s="39">
        <f t="shared" si="22"/>
        <v>-742500</v>
      </c>
      <c r="F350" s="39">
        <f t="shared" si="23"/>
        <v>49500</v>
      </c>
      <c r="G350" s="39">
        <f t="shared" si="21"/>
        <v>0</v>
      </c>
      <c r="H350" s="39">
        <f t="shared" si="21"/>
        <v>49500</v>
      </c>
    </row>
    <row r="351" spans="2:8" ht="15.75" thickBot="1">
      <c r="B351" s="38">
        <v>348</v>
      </c>
      <c r="C351" s="41">
        <v>457</v>
      </c>
      <c r="D351" s="39">
        <f t="shared" si="20"/>
        <v>-1484</v>
      </c>
      <c r="E351" s="39">
        <f t="shared" si="22"/>
        <v>-667800</v>
      </c>
      <c r="F351" s="39">
        <f t="shared" si="23"/>
        <v>44520</v>
      </c>
      <c r="G351" s="39">
        <f t="shared" si="21"/>
        <v>0</v>
      </c>
      <c r="H351" s="39">
        <f t="shared" si="21"/>
        <v>44520</v>
      </c>
    </row>
    <row r="352" spans="2:8" ht="15.75" thickBot="1">
      <c r="B352" s="38">
        <v>349</v>
      </c>
      <c r="C352" s="41">
        <v>312</v>
      </c>
      <c r="D352" s="39">
        <f t="shared" si="20"/>
        <v>-1629</v>
      </c>
      <c r="E352" s="39">
        <f t="shared" si="22"/>
        <v>-733050</v>
      </c>
      <c r="F352" s="39">
        <f t="shared" si="23"/>
        <v>48870</v>
      </c>
      <c r="G352" s="39">
        <f t="shared" si="21"/>
        <v>0</v>
      </c>
      <c r="H352" s="39">
        <f t="shared" si="21"/>
        <v>48870</v>
      </c>
    </row>
    <row r="353" spans="2:8" ht="15.75" thickBot="1">
      <c r="B353" s="38">
        <v>350</v>
      </c>
      <c r="C353" s="41">
        <v>86</v>
      </c>
      <c r="D353" s="39">
        <f t="shared" si="20"/>
        <v>-1855</v>
      </c>
      <c r="E353" s="39">
        <f t="shared" si="22"/>
        <v>-834750</v>
      </c>
      <c r="F353" s="39">
        <f t="shared" si="23"/>
        <v>55650</v>
      </c>
      <c r="G353" s="39">
        <f t="shared" si="21"/>
        <v>0</v>
      </c>
      <c r="H353" s="39">
        <f t="shared" si="21"/>
        <v>55650</v>
      </c>
    </row>
    <row r="354" spans="2:8" ht="15.75" thickBot="1">
      <c r="B354" s="38">
        <v>351</v>
      </c>
      <c r="C354" s="41">
        <v>508</v>
      </c>
      <c r="D354" s="39">
        <f t="shared" si="20"/>
        <v>-1433</v>
      </c>
      <c r="E354" s="39">
        <f t="shared" si="22"/>
        <v>-644850</v>
      </c>
      <c r="F354" s="39">
        <f t="shared" si="23"/>
        <v>42990</v>
      </c>
      <c r="G354" s="39">
        <f t="shared" si="21"/>
        <v>0</v>
      </c>
      <c r="H354" s="39">
        <f t="shared" si="21"/>
        <v>42990</v>
      </c>
    </row>
    <row r="355" spans="2:8" ht="15.75" thickBot="1">
      <c r="B355" s="38">
        <v>352</v>
      </c>
      <c r="C355" s="41">
        <v>2719</v>
      </c>
      <c r="D355" s="39">
        <f t="shared" si="20"/>
        <v>778</v>
      </c>
      <c r="E355" s="39">
        <f t="shared" si="22"/>
        <v>350100</v>
      </c>
      <c r="F355" s="39">
        <f t="shared" si="23"/>
        <v>-23340</v>
      </c>
      <c r="G355" s="39">
        <f t="shared" si="21"/>
        <v>350100</v>
      </c>
      <c r="H355" s="39">
        <f t="shared" si="21"/>
        <v>0</v>
      </c>
    </row>
    <row r="356" spans="2:8" ht="15.75" thickBot="1">
      <c r="B356" s="38">
        <v>353</v>
      </c>
      <c r="C356" s="41">
        <v>123</v>
      </c>
      <c r="D356" s="39">
        <f t="shared" si="20"/>
        <v>-1818</v>
      </c>
      <c r="E356" s="39">
        <f t="shared" si="22"/>
        <v>-818100</v>
      </c>
      <c r="F356" s="39">
        <f t="shared" si="23"/>
        <v>54540</v>
      </c>
      <c r="G356" s="39">
        <f t="shared" si="21"/>
        <v>0</v>
      </c>
      <c r="H356" s="39">
        <f t="shared" si="21"/>
        <v>54540</v>
      </c>
    </row>
    <row r="357" spans="2:8" ht="15.75" thickBot="1">
      <c r="B357" s="38">
        <v>354</v>
      </c>
      <c r="C357" s="41">
        <v>882</v>
      </c>
      <c r="D357" s="39">
        <f t="shared" si="20"/>
        <v>-1059</v>
      </c>
      <c r="E357" s="39">
        <f t="shared" si="22"/>
        <v>-476550</v>
      </c>
      <c r="F357" s="39">
        <f t="shared" si="23"/>
        <v>31770</v>
      </c>
      <c r="G357" s="39">
        <f t="shared" si="21"/>
        <v>0</v>
      </c>
      <c r="H357" s="39">
        <f t="shared" si="21"/>
        <v>31770</v>
      </c>
    </row>
    <row r="358" spans="2:8" ht="15.75" thickBot="1">
      <c r="B358" s="38">
        <v>355</v>
      </c>
      <c r="C358" s="41">
        <v>39</v>
      </c>
      <c r="D358" s="39">
        <f t="shared" si="20"/>
        <v>-1902</v>
      </c>
      <c r="E358" s="39">
        <f t="shared" si="22"/>
        <v>-855900</v>
      </c>
      <c r="F358" s="39">
        <f t="shared" si="23"/>
        <v>57060</v>
      </c>
      <c r="G358" s="39">
        <f t="shared" si="21"/>
        <v>0</v>
      </c>
      <c r="H358" s="39">
        <f t="shared" si="21"/>
        <v>57060</v>
      </c>
    </row>
    <row r="359" spans="2:8" ht="15.75" thickBot="1">
      <c r="B359" s="38">
        <v>356</v>
      </c>
      <c r="C359" s="41">
        <v>449</v>
      </c>
      <c r="D359" s="39">
        <f t="shared" si="20"/>
        <v>-1492</v>
      </c>
      <c r="E359" s="39">
        <f t="shared" si="22"/>
        <v>-671400</v>
      </c>
      <c r="F359" s="39">
        <f t="shared" si="23"/>
        <v>44760</v>
      </c>
      <c r="G359" s="39">
        <f t="shared" si="21"/>
        <v>0</v>
      </c>
      <c r="H359" s="39">
        <f t="shared" si="21"/>
        <v>44760</v>
      </c>
    </row>
    <row r="360" spans="2:8" ht="15.75" thickBot="1">
      <c r="B360" s="38">
        <v>357</v>
      </c>
      <c r="C360" s="41">
        <v>26</v>
      </c>
      <c r="D360" s="39">
        <f t="shared" si="20"/>
        <v>-1915</v>
      </c>
      <c r="E360" s="39">
        <f t="shared" si="22"/>
        <v>-861750</v>
      </c>
      <c r="F360" s="39">
        <f t="shared" si="23"/>
        <v>57450</v>
      </c>
      <c r="G360" s="39">
        <f t="shared" si="21"/>
        <v>0</v>
      </c>
      <c r="H360" s="39">
        <f t="shared" si="21"/>
        <v>57450</v>
      </c>
    </row>
    <row r="361" spans="2:8" ht="15.75" thickBot="1">
      <c r="B361" s="38">
        <v>358</v>
      </c>
      <c r="C361" s="41">
        <v>159</v>
      </c>
      <c r="D361" s="39">
        <f t="shared" si="20"/>
        <v>-1782</v>
      </c>
      <c r="E361" s="39">
        <f t="shared" si="22"/>
        <v>-801900</v>
      </c>
      <c r="F361" s="39">
        <f t="shared" si="23"/>
        <v>53460</v>
      </c>
      <c r="G361" s="39">
        <f t="shared" si="21"/>
        <v>0</v>
      </c>
      <c r="H361" s="39">
        <f t="shared" si="21"/>
        <v>53460</v>
      </c>
    </row>
    <row r="362" spans="2:8" ht="15.75" thickBot="1">
      <c r="B362" s="38">
        <v>359</v>
      </c>
      <c r="C362" s="41">
        <v>1009</v>
      </c>
      <c r="D362" s="39">
        <f t="shared" si="20"/>
        <v>-932</v>
      </c>
      <c r="E362" s="39">
        <f t="shared" si="22"/>
        <v>-419400</v>
      </c>
      <c r="F362" s="39">
        <f t="shared" si="23"/>
        <v>27960</v>
      </c>
      <c r="G362" s="39">
        <f t="shared" si="21"/>
        <v>0</v>
      </c>
      <c r="H362" s="39">
        <f t="shared" si="21"/>
        <v>27960</v>
      </c>
    </row>
    <row r="363" spans="2:8" ht="15.75" thickBot="1">
      <c r="B363" s="38">
        <v>360</v>
      </c>
      <c r="C363" s="41">
        <v>1</v>
      </c>
      <c r="D363" s="39">
        <f t="shared" si="20"/>
        <v>-1940</v>
      </c>
      <c r="E363" s="39">
        <f t="shared" si="22"/>
        <v>-873000</v>
      </c>
      <c r="F363" s="39">
        <f t="shared" si="23"/>
        <v>58200</v>
      </c>
      <c r="G363" s="39">
        <f t="shared" si="21"/>
        <v>0</v>
      </c>
      <c r="H363" s="39">
        <f t="shared" si="21"/>
        <v>58200</v>
      </c>
    </row>
    <row r="364" spans="2:8" ht="15.75" thickBot="1">
      <c r="B364" s="38">
        <v>361</v>
      </c>
      <c r="C364" s="41">
        <v>187</v>
      </c>
      <c r="D364" s="39">
        <f t="shared" si="20"/>
        <v>-1754</v>
      </c>
      <c r="E364" s="39">
        <f t="shared" si="22"/>
        <v>-789300</v>
      </c>
      <c r="F364" s="39">
        <f t="shared" si="23"/>
        <v>52620</v>
      </c>
      <c r="G364" s="39">
        <f t="shared" si="21"/>
        <v>0</v>
      </c>
      <c r="H364" s="39">
        <f t="shared" si="21"/>
        <v>52620</v>
      </c>
    </row>
    <row r="365" spans="2:8" ht="15.75" thickBot="1">
      <c r="B365" s="38">
        <v>362</v>
      </c>
      <c r="C365" s="41">
        <v>187</v>
      </c>
      <c r="D365" s="39">
        <f t="shared" si="20"/>
        <v>-1754</v>
      </c>
      <c r="E365" s="39">
        <f t="shared" si="22"/>
        <v>-789300</v>
      </c>
      <c r="F365" s="39">
        <f t="shared" si="23"/>
        <v>52620</v>
      </c>
      <c r="G365" s="39">
        <f t="shared" si="21"/>
        <v>0</v>
      </c>
      <c r="H365" s="39">
        <f t="shared" si="21"/>
        <v>52620</v>
      </c>
    </row>
    <row r="366" spans="2:8" ht="15.75" thickBot="1">
      <c r="B366" s="38">
        <v>363</v>
      </c>
      <c r="C366" s="41">
        <v>48</v>
      </c>
      <c r="D366" s="39">
        <f t="shared" si="20"/>
        <v>-1893</v>
      </c>
      <c r="E366" s="39">
        <f t="shared" si="22"/>
        <v>-851850</v>
      </c>
      <c r="F366" s="39">
        <f t="shared" si="23"/>
        <v>56790</v>
      </c>
      <c r="G366" s="39">
        <f t="shared" si="21"/>
        <v>0</v>
      </c>
      <c r="H366" s="39">
        <f t="shared" si="21"/>
        <v>56790</v>
      </c>
    </row>
    <row r="367" spans="2:8" ht="15.75" thickBot="1">
      <c r="B367" s="38">
        <v>364</v>
      </c>
      <c r="C367" s="41">
        <v>1410</v>
      </c>
      <c r="D367" s="39">
        <f t="shared" si="20"/>
        <v>-531</v>
      </c>
      <c r="E367" s="39">
        <f t="shared" si="22"/>
        <v>-238950</v>
      </c>
      <c r="F367" s="39">
        <f t="shared" si="23"/>
        <v>15930</v>
      </c>
      <c r="G367" s="39">
        <f t="shared" si="21"/>
        <v>0</v>
      </c>
      <c r="H367" s="39">
        <f t="shared" si="21"/>
        <v>15930</v>
      </c>
    </row>
    <row r="368" spans="2:8" ht="15.75" thickBot="1">
      <c r="B368" s="38">
        <v>365</v>
      </c>
      <c r="C368" s="41">
        <v>1406</v>
      </c>
      <c r="D368" s="39">
        <f t="shared" si="20"/>
        <v>-535</v>
      </c>
      <c r="E368" s="39">
        <f t="shared" si="22"/>
        <v>-240750</v>
      </c>
      <c r="F368" s="39">
        <f t="shared" si="23"/>
        <v>16050</v>
      </c>
      <c r="G368" s="39">
        <f t="shared" si="21"/>
        <v>0</v>
      </c>
      <c r="H368" s="39">
        <f t="shared" si="21"/>
        <v>16050</v>
      </c>
    </row>
    <row r="369" spans="2:3">
      <c r="B369" s="8"/>
      <c r="C369" s="32">
        <f t="shared" ref="C369" si="24">SUM(C4:C368)</f>
        <v>212422</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C1001"/>
  <sheetViews>
    <sheetView workbookViewId="0">
      <selection activeCell="E3" sqref="E3"/>
    </sheetView>
  </sheetViews>
  <sheetFormatPr baseColWidth="10" defaultRowHeight="15"/>
  <cols>
    <col min="1" max="1" width="20.85546875" bestFit="1" customWidth="1"/>
    <col min="2" max="2" width="10.42578125" bestFit="1" customWidth="1"/>
    <col min="3" max="3" width="10.140625" bestFit="1" customWidth="1"/>
  </cols>
  <sheetData>
    <row r="1" spans="1:3">
      <c r="A1" s="102" t="s">
        <v>63</v>
      </c>
      <c r="B1" s="102" t="s">
        <v>61</v>
      </c>
      <c r="C1" s="101" t="s">
        <v>62</v>
      </c>
    </row>
    <row r="2" spans="1:3">
      <c r="A2" s="103">
        <v>1</v>
      </c>
      <c r="B2" s="106">
        <v>31353919.593603175</v>
      </c>
      <c r="C2" s="100">
        <v>1275.0404137461635</v>
      </c>
    </row>
    <row r="3" spans="1:3">
      <c r="A3" s="103">
        <v>2</v>
      </c>
      <c r="B3" s="106">
        <v>36583059.706962585</v>
      </c>
      <c r="C3" s="100">
        <v>3649.9024646854505</v>
      </c>
    </row>
    <row r="4" spans="1:3">
      <c r="A4" s="103">
        <v>3</v>
      </c>
      <c r="B4" s="106">
        <v>28588170.103761382</v>
      </c>
      <c r="C4" s="100">
        <v>1941.0002660555765</v>
      </c>
    </row>
    <row r="5" spans="1:3">
      <c r="A5" s="103">
        <v>4</v>
      </c>
      <c r="B5" s="106">
        <v>31669155.113201328</v>
      </c>
      <c r="C5" s="100">
        <v>2833.3670738345791</v>
      </c>
    </row>
    <row r="6" spans="1:3">
      <c r="A6" s="103">
        <v>5</v>
      </c>
      <c r="B6" s="106">
        <v>33827069.220536083</v>
      </c>
      <c r="C6" s="100">
        <v>3227.7194392479582</v>
      </c>
    </row>
    <row r="7" spans="1:3">
      <c r="A7" s="103">
        <v>6</v>
      </c>
      <c r="B7" s="106">
        <v>47197787.497962646</v>
      </c>
      <c r="C7" s="100">
        <v>4822.8756254217014</v>
      </c>
    </row>
    <row r="8" spans="1:3">
      <c r="A8" s="103">
        <v>7</v>
      </c>
      <c r="B8" s="106">
        <v>37738927.125318028</v>
      </c>
      <c r="C8" s="100">
        <v>3799.5027416751268</v>
      </c>
    </row>
    <row r="9" spans="1:3">
      <c r="A9" s="103">
        <v>8</v>
      </c>
      <c r="B9" s="106">
        <v>41197567.414234012</v>
      </c>
      <c r="C9" s="100">
        <v>4206.8646084423472</v>
      </c>
    </row>
    <row r="10" spans="1:3">
      <c r="A10" s="103">
        <v>9</v>
      </c>
      <c r="B10" s="106">
        <v>42383844.057332322</v>
      </c>
      <c r="C10" s="100">
        <v>4338.2352222959671</v>
      </c>
    </row>
    <row r="11" spans="1:3">
      <c r="A11" s="103">
        <v>10</v>
      </c>
      <c r="B11" s="106">
        <v>28886601.963037364</v>
      </c>
      <c r="C11" s="100">
        <v>2159.4218377254074</v>
      </c>
    </row>
    <row r="12" spans="1:3">
      <c r="A12" s="103">
        <v>11</v>
      </c>
      <c r="B12" s="106">
        <v>37303536.823293611</v>
      </c>
      <c r="C12" s="100">
        <v>3744.826985941188</v>
      </c>
    </row>
    <row r="13" spans="1:3">
      <c r="A13" s="103">
        <v>12</v>
      </c>
      <c r="B13" s="106">
        <v>54156373.879599735</v>
      </c>
      <c r="C13" s="100">
        <v>410.48661028709574</v>
      </c>
    </row>
    <row r="14" spans="1:3">
      <c r="A14" s="103">
        <v>13</v>
      </c>
      <c r="B14" s="106">
        <v>46244160.392685995</v>
      </c>
      <c r="C14" s="100">
        <v>4727.4174567253413</v>
      </c>
    </row>
    <row r="15" spans="1:3">
      <c r="A15" s="103">
        <v>14</v>
      </c>
      <c r="B15" s="106">
        <v>41687703.960548244</v>
      </c>
      <c r="C15" s="100">
        <v>718.92277505990251</v>
      </c>
    </row>
    <row r="16" spans="1:3">
      <c r="A16" s="103">
        <v>15</v>
      </c>
      <c r="B16" s="106">
        <v>31531753.822990134</v>
      </c>
      <c r="C16" s="100">
        <v>1258.3423640385001</v>
      </c>
    </row>
    <row r="17" spans="1:3">
      <c r="A17" s="103">
        <v>16</v>
      </c>
      <c r="B17" s="106">
        <v>32791655.004059833</v>
      </c>
      <c r="C17" s="100">
        <v>1153.6800763172471</v>
      </c>
    </row>
    <row r="18" spans="1:3">
      <c r="A18" s="103">
        <v>17</v>
      </c>
      <c r="B18" s="106">
        <v>43565623.4192091</v>
      </c>
      <c r="C18" s="100">
        <v>657.01107640751229</v>
      </c>
    </row>
    <row r="19" spans="1:3">
      <c r="A19" s="103">
        <v>18</v>
      </c>
      <c r="B19" s="106">
        <v>86812823.629779875</v>
      </c>
      <c r="C19" s="100">
        <v>59.15663345957018</v>
      </c>
    </row>
    <row r="20" spans="1:3">
      <c r="A20" s="103">
        <v>19</v>
      </c>
      <c r="B20" s="106">
        <v>34398859.777496256</v>
      </c>
      <c r="C20" s="100">
        <v>3328.5643346554434</v>
      </c>
    </row>
    <row r="21" spans="1:3">
      <c r="A21" s="103">
        <v>20</v>
      </c>
      <c r="B21" s="106">
        <v>34678656.577856734</v>
      </c>
      <c r="C21" s="100">
        <v>1028.5306940286098</v>
      </c>
    </row>
    <row r="22" spans="1:3">
      <c r="A22" s="103">
        <v>21</v>
      </c>
      <c r="B22" s="106">
        <v>29152175.238015238</v>
      </c>
      <c r="C22" s="100">
        <v>1562.0046111703871</v>
      </c>
    </row>
    <row r="23" spans="1:3">
      <c r="A23" s="103">
        <v>22</v>
      </c>
      <c r="B23" s="106">
        <v>49578237.869043522</v>
      </c>
      <c r="C23" s="100">
        <v>5061.1589458501712</v>
      </c>
    </row>
    <row r="24" spans="1:3">
      <c r="A24" s="103">
        <v>23</v>
      </c>
      <c r="B24" s="106">
        <v>28651826.178174339</v>
      </c>
      <c r="C24" s="100">
        <v>1736.6909154838372</v>
      </c>
    </row>
    <row r="25" spans="1:3">
      <c r="A25" s="103">
        <v>24</v>
      </c>
      <c r="B25" s="106">
        <v>47237990.887379631</v>
      </c>
      <c r="C25" s="100">
        <v>4826.8999887266664</v>
      </c>
    </row>
    <row r="26" spans="1:3">
      <c r="A26" s="103">
        <v>25</v>
      </c>
      <c r="B26" s="106">
        <v>38428403.436972745</v>
      </c>
      <c r="C26" s="100">
        <v>3884.939707183717</v>
      </c>
    </row>
    <row r="27" spans="1:3">
      <c r="A27" s="103">
        <v>26</v>
      </c>
      <c r="B27" s="106">
        <v>33073447.01146666</v>
      </c>
      <c r="C27" s="100">
        <v>1132.4030294555255</v>
      </c>
    </row>
    <row r="28" spans="1:3">
      <c r="A28" s="103">
        <v>27</v>
      </c>
      <c r="B28" s="106">
        <v>29831116.918510262</v>
      </c>
      <c r="C28" s="100">
        <v>1446.0239473553486</v>
      </c>
    </row>
    <row r="29" spans="1:3">
      <c r="A29" s="103">
        <v>28</v>
      </c>
      <c r="B29" s="106">
        <v>38906329.595333852</v>
      </c>
      <c r="C29" s="100">
        <v>3944.1622794713649</v>
      </c>
    </row>
    <row r="30" spans="1:3">
      <c r="A30" s="103">
        <v>29</v>
      </c>
      <c r="B30" s="106">
        <v>47947622.416093491</v>
      </c>
      <c r="C30" s="100">
        <v>4897.9341757851344</v>
      </c>
    </row>
    <row r="31" spans="1:3">
      <c r="A31" s="103">
        <v>30</v>
      </c>
      <c r="B31" s="106">
        <v>40560886.998681642</v>
      </c>
      <c r="C31" s="100">
        <v>4136.3573641950998</v>
      </c>
    </row>
    <row r="32" spans="1:3">
      <c r="A32" s="103">
        <v>31</v>
      </c>
      <c r="B32" s="106">
        <v>41849567.012921773</v>
      </c>
      <c r="C32" s="100">
        <v>4279.0683292271888</v>
      </c>
    </row>
    <row r="33" spans="1:3">
      <c r="A33" s="103">
        <v>32</v>
      </c>
      <c r="B33" s="106">
        <v>38684183.228225105</v>
      </c>
      <c r="C33" s="100">
        <v>3916.6348486028774</v>
      </c>
    </row>
    <row r="34" spans="1:3">
      <c r="A34" s="103">
        <v>33</v>
      </c>
      <c r="B34" s="106">
        <v>35193466.755657338</v>
      </c>
      <c r="C34" s="100">
        <v>999.25113171536998</v>
      </c>
    </row>
    <row r="35" spans="1:3">
      <c r="A35" s="103">
        <v>34</v>
      </c>
      <c r="B35" s="106">
        <v>56435308.568188533</v>
      </c>
      <c r="C35" s="100">
        <v>5732.856596770629</v>
      </c>
    </row>
    <row r="36" spans="1:3">
      <c r="A36" s="103">
        <v>35</v>
      </c>
      <c r="B36" s="106">
        <v>35596726.580064811</v>
      </c>
      <c r="C36" s="100">
        <v>3512.2512770836479</v>
      </c>
    </row>
    <row r="37" spans="1:3">
      <c r="A37" s="103">
        <v>36</v>
      </c>
      <c r="B37" s="106">
        <v>43750082.858214542</v>
      </c>
      <c r="C37" s="100">
        <v>4477.7600458673014</v>
      </c>
    </row>
    <row r="38" spans="1:3">
      <c r="A38" s="103">
        <v>37</v>
      </c>
      <c r="B38" s="106">
        <v>65089596.951441012</v>
      </c>
      <c r="C38" s="100">
        <v>259.25667074194956</v>
      </c>
    </row>
    <row r="39" spans="1:3">
      <c r="A39" s="103">
        <v>38</v>
      </c>
      <c r="B39" s="106">
        <v>36974866.788675345</v>
      </c>
      <c r="C39" s="100">
        <v>3701.5239510771462</v>
      </c>
    </row>
    <row r="40" spans="1:3">
      <c r="A40" s="103">
        <v>39</v>
      </c>
      <c r="B40" s="106">
        <v>33310666.809027292</v>
      </c>
      <c r="C40" s="100">
        <v>1115.7483761504982</v>
      </c>
    </row>
    <row r="41" spans="1:3">
      <c r="A41" s="103">
        <v>40</v>
      </c>
      <c r="B41" s="106">
        <v>28635929.99014907</v>
      </c>
      <c r="C41" s="100">
        <v>1764.5789646504347</v>
      </c>
    </row>
    <row r="42" spans="1:3">
      <c r="A42" s="103">
        <v>41</v>
      </c>
      <c r="B42" s="106">
        <v>28602847.940356307</v>
      </c>
      <c r="C42" s="100">
        <v>1822.6176484975115</v>
      </c>
    </row>
    <row r="43" spans="1:3">
      <c r="A43" s="103">
        <v>42</v>
      </c>
      <c r="B43" s="106">
        <v>30191239.320634726</v>
      </c>
      <c r="C43" s="100">
        <v>2531.2397708353774</v>
      </c>
    </row>
    <row r="44" spans="1:3">
      <c r="A44" s="103">
        <v>43</v>
      </c>
      <c r="B44" s="106">
        <v>49335181.351248473</v>
      </c>
      <c r="C44" s="100">
        <v>5036.8289640889634</v>
      </c>
    </row>
    <row r="45" spans="1:3">
      <c r="A45" s="103">
        <v>44</v>
      </c>
      <c r="B45" s="106">
        <v>52428854.520708404</v>
      </c>
      <c r="C45" s="100">
        <v>5346.5059580288389</v>
      </c>
    </row>
    <row r="46" spans="1:3">
      <c r="A46" s="103">
        <v>45</v>
      </c>
      <c r="B46" s="106">
        <v>28633421.202864047</v>
      </c>
      <c r="C46" s="100">
        <v>1768.980345852664</v>
      </c>
    </row>
    <row r="47" spans="1:3">
      <c r="A47" s="103">
        <v>46</v>
      </c>
      <c r="B47" s="106">
        <v>38394520.844542369</v>
      </c>
      <c r="C47" s="100">
        <v>3880.7411207611399</v>
      </c>
    </row>
    <row r="48" spans="1:3">
      <c r="A48" s="103">
        <v>47</v>
      </c>
      <c r="B48" s="106">
        <v>29681652.843522109</v>
      </c>
      <c r="C48" s="100">
        <v>2414.0994249391833</v>
      </c>
    </row>
    <row r="49" spans="1:3">
      <c r="A49" s="103">
        <v>48</v>
      </c>
      <c r="B49" s="106">
        <v>30386703.152548008</v>
      </c>
      <c r="C49" s="100">
        <v>1374.6250684366678</v>
      </c>
    </row>
    <row r="50" spans="1:3">
      <c r="A50" s="103">
        <v>49</v>
      </c>
      <c r="B50" s="106">
        <v>30988250.359174967</v>
      </c>
      <c r="C50" s="100">
        <v>1310.6016141202308</v>
      </c>
    </row>
    <row r="51" spans="1:3">
      <c r="A51" s="103">
        <v>50</v>
      </c>
      <c r="B51" s="106">
        <v>30228632.826673727</v>
      </c>
      <c r="C51" s="100">
        <v>1393.1814755546775</v>
      </c>
    </row>
    <row r="52" spans="1:3">
      <c r="A52" s="103">
        <v>51</v>
      </c>
      <c r="B52" s="106">
        <v>30498004.528608974</v>
      </c>
      <c r="C52" s="100">
        <v>1362.0385962422185</v>
      </c>
    </row>
    <row r="53" spans="1:3">
      <c r="A53" s="103">
        <v>52</v>
      </c>
      <c r="B53" s="106">
        <v>28695553.501186304</v>
      </c>
      <c r="C53" s="100">
        <v>1689.2442845843009</v>
      </c>
    </row>
    <row r="54" spans="1:3">
      <c r="A54" s="103">
        <v>53</v>
      </c>
      <c r="B54" s="106">
        <v>42704508.061123058</v>
      </c>
      <c r="C54" s="100">
        <v>4373.0979040163093</v>
      </c>
    </row>
    <row r="55" spans="1:3">
      <c r="A55" s="103">
        <v>54</v>
      </c>
      <c r="B55" s="106">
        <v>32641697.615938149</v>
      </c>
      <c r="C55" s="100">
        <v>3018.6591915235199</v>
      </c>
    </row>
    <row r="56" spans="1:3">
      <c r="A56" s="103">
        <v>55</v>
      </c>
      <c r="B56" s="106">
        <v>47818682.776601106</v>
      </c>
      <c r="C56" s="100">
        <v>4885.0273049650841</v>
      </c>
    </row>
    <row r="57" spans="1:3">
      <c r="A57" s="103">
        <v>56</v>
      </c>
      <c r="B57" s="106">
        <v>30618022.588257041</v>
      </c>
      <c r="C57" s="100">
        <v>2621.8519295662882</v>
      </c>
    </row>
    <row r="58" spans="1:3">
      <c r="A58" s="103">
        <v>57</v>
      </c>
      <c r="B58" s="106">
        <v>65288980.219825909</v>
      </c>
      <c r="C58" s="100">
        <v>256.9491112655723</v>
      </c>
    </row>
    <row r="59" spans="1:3">
      <c r="A59" s="103">
        <v>58</v>
      </c>
      <c r="B59" s="106">
        <v>44209728.319156036</v>
      </c>
      <c r="C59" s="100">
        <v>637.00848180801074</v>
      </c>
    </row>
    <row r="60" spans="1:3">
      <c r="A60" s="103">
        <v>59</v>
      </c>
      <c r="B60" s="106">
        <v>90233593.494471908</v>
      </c>
      <c r="C60" s="100">
        <v>34.704504263915354</v>
      </c>
    </row>
    <row r="61" spans="1:3">
      <c r="A61" s="103">
        <v>60</v>
      </c>
      <c r="B61" s="106">
        <v>46190495.793636255</v>
      </c>
      <c r="C61" s="100">
        <v>4722.0456249886402</v>
      </c>
    </row>
    <row r="62" spans="1:3">
      <c r="A62" s="103">
        <v>61</v>
      </c>
      <c r="B62" s="106">
        <v>41690781.094832957</v>
      </c>
      <c r="C62" s="100">
        <v>4261.4840636581575</v>
      </c>
    </row>
    <row r="63" spans="1:3">
      <c r="A63" s="103">
        <v>62</v>
      </c>
      <c r="B63" s="106">
        <v>45395368.736393988</v>
      </c>
      <c r="C63" s="100">
        <v>4642.4533269663589</v>
      </c>
    </row>
    <row r="64" spans="1:3">
      <c r="A64" s="103">
        <v>63</v>
      </c>
      <c r="B64" s="106">
        <v>34021412.377081037</v>
      </c>
      <c r="C64" s="100">
        <v>3261.9951282329835</v>
      </c>
    </row>
    <row r="65" spans="1:3">
      <c r="A65" s="103">
        <v>64</v>
      </c>
      <c r="B65" s="106">
        <v>31761379.248690303</v>
      </c>
      <c r="C65" s="100">
        <v>1237.4195306899117</v>
      </c>
    </row>
    <row r="66" spans="1:3">
      <c r="A66" s="103">
        <v>65</v>
      </c>
      <c r="B66" s="106">
        <v>35089405.298822448</v>
      </c>
      <c r="C66" s="100">
        <v>3437.1983859460797</v>
      </c>
    </row>
    <row r="67" spans="1:3">
      <c r="A67" s="103">
        <v>66</v>
      </c>
      <c r="B67" s="106">
        <v>28758508.06508309</v>
      </c>
      <c r="C67" s="100">
        <v>1660.7357168340754</v>
      </c>
    </row>
    <row r="68" spans="1:3">
      <c r="A68" s="103">
        <v>67</v>
      </c>
      <c r="B68" s="106">
        <v>38346164.08162266</v>
      </c>
      <c r="C68" s="100">
        <v>3874.7489568305891</v>
      </c>
    </row>
    <row r="69" spans="1:3">
      <c r="A69" s="103">
        <v>68</v>
      </c>
      <c r="B69" s="106">
        <v>29722358.051272333</v>
      </c>
      <c r="C69" s="100">
        <v>2424.954147005898</v>
      </c>
    </row>
    <row r="70" spans="1:3">
      <c r="A70" s="103">
        <v>69</v>
      </c>
      <c r="B70" s="106">
        <v>40419294.431826659</v>
      </c>
      <c r="C70" s="100">
        <v>4120.6771242333007</v>
      </c>
    </row>
    <row r="71" spans="1:3">
      <c r="A71" s="103">
        <v>70</v>
      </c>
      <c r="B71" s="106">
        <v>30127982.093362808</v>
      </c>
      <c r="C71" s="100">
        <v>1405.3815644408492</v>
      </c>
    </row>
    <row r="72" spans="1:3">
      <c r="A72" s="103">
        <v>71</v>
      </c>
      <c r="B72" s="106">
        <v>34936747.529054724</v>
      </c>
      <c r="C72" s="100">
        <v>3414.1730813054246</v>
      </c>
    </row>
    <row r="73" spans="1:3">
      <c r="A73" s="103">
        <v>72</v>
      </c>
      <c r="B73" s="106">
        <v>28994235.672089592</v>
      </c>
      <c r="C73" s="100">
        <v>1591.8495558099121</v>
      </c>
    </row>
    <row r="74" spans="1:3">
      <c r="A74" s="103">
        <v>73</v>
      </c>
      <c r="B74" s="106">
        <v>36061547.778250054</v>
      </c>
      <c r="C74" s="100">
        <v>3577.626973030915</v>
      </c>
    </row>
    <row r="75" spans="1:3">
      <c r="A75" s="103">
        <v>74</v>
      </c>
      <c r="B75" s="106">
        <v>31261813.077114075</v>
      </c>
      <c r="C75" s="100">
        <v>1283.6889129470517</v>
      </c>
    </row>
    <row r="76" spans="1:3">
      <c r="A76" s="103">
        <v>75</v>
      </c>
      <c r="B76" s="106">
        <v>31875741.764488682</v>
      </c>
      <c r="C76" s="100">
        <v>1227.5691847985468</v>
      </c>
    </row>
    <row r="77" spans="1:3">
      <c r="A77" s="103">
        <v>76</v>
      </c>
      <c r="B77" s="106">
        <v>29117379.219138887</v>
      </c>
      <c r="C77" s="100">
        <v>1568.4843167338913</v>
      </c>
    </row>
    <row r="78" spans="1:3">
      <c r="A78" s="103">
        <v>77</v>
      </c>
      <c r="B78" s="106">
        <v>34356643.282519974</v>
      </c>
      <c r="C78" s="100">
        <v>1047.9031209968509</v>
      </c>
    </row>
    <row r="79" spans="1:3">
      <c r="A79" s="103">
        <v>78</v>
      </c>
      <c r="B79" s="106">
        <v>29193345.654418074</v>
      </c>
      <c r="C79" s="100">
        <v>2279.3167138892768</v>
      </c>
    </row>
    <row r="80" spans="1:3">
      <c r="A80" s="103">
        <v>79</v>
      </c>
      <c r="B80" s="106">
        <v>49598604.71467717</v>
      </c>
      <c r="C80" s="100">
        <v>5063.1976691368955</v>
      </c>
    </row>
    <row r="81" spans="1:3">
      <c r="A81" s="103">
        <v>80</v>
      </c>
      <c r="B81" s="106">
        <v>29140373.562357169</v>
      </c>
      <c r="C81" s="100">
        <v>2263.1172973570028</v>
      </c>
    </row>
    <row r="82" spans="1:3">
      <c r="A82" s="103">
        <v>81</v>
      </c>
      <c r="B82" s="106">
        <v>31077961.019738138</v>
      </c>
      <c r="C82" s="100">
        <v>2719.456843880218</v>
      </c>
    </row>
    <row r="83" spans="1:3">
      <c r="A83" s="103">
        <v>82</v>
      </c>
      <c r="B83" s="106">
        <v>49015847.613993175</v>
      </c>
      <c r="C83" s="100">
        <v>5004.8636250243826</v>
      </c>
    </row>
    <row r="84" spans="1:3">
      <c r="A84" s="103">
        <v>83</v>
      </c>
      <c r="B84" s="106">
        <v>53202033.406789541</v>
      </c>
      <c r="C84" s="100">
        <v>5423.9012419208429</v>
      </c>
    </row>
    <row r="85" spans="1:3">
      <c r="A85" s="103">
        <v>84</v>
      </c>
      <c r="B85" s="106">
        <v>37769169.659368031</v>
      </c>
      <c r="C85" s="100">
        <v>871.65457590280789</v>
      </c>
    </row>
    <row r="86" spans="1:3">
      <c r="A86" s="103">
        <v>85</v>
      </c>
      <c r="B86" s="106">
        <v>28802482.200592663</v>
      </c>
      <c r="C86" s="100">
        <v>1643.5480806085038</v>
      </c>
    </row>
    <row r="87" spans="1:3">
      <c r="A87" s="103">
        <v>86</v>
      </c>
      <c r="B87" s="106">
        <v>67220055.842030346</v>
      </c>
      <c r="C87" s="100">
        <v>235.20283489124981</v>
      </c>
    </row>
    <row r="88" spans="1:3">
      <c r="A88" s="103">
        <v>87</v>
      </c>
      <c r="B88" s="106">
        <v>53268016.292561941</v>
      </c>
      <c r="C88" s="100">
        <v>5430.3453956601888</v>
      </c>
    </row>
    <row r="89" spans="1:3">
      <c r="A89" s="103">
        <v>88</v>
      </c>
      <c r="B89" s="106">
        <v>53272785.449835457</v>
      </c>
      <c r="C89" s="100">
        <v>5430.8009025630545</v>
      </c>
    </row>
    <row r="90" spans="1:3">
      <c r="A90" s="103">
        <v>89</v>
      </c>
      <c r="B90" s="106">
        <v>28847143.302163173</v>
      </c>
      <c r="C90" s="100">
        <v>2137.8597279581522</v>
      </c>
    </row>
    <row r="91" spans="1:3">
      <c r="A91" s="103">
        <v>90</v>
      </c>
      <c r="B91" s="106">
        <v>38181995.33801531</v>
      </c>
      <c r="C91" s="100">
        <v>3854.4058659250877</v>
      </c>
    </row>
    <row r="92" spans="1:3">
      <c r="A92" s="103">
        <v>91</v>
      </c>
      <c r="B92" s="106">
        <v>55674244.484920405</v>
      </c>
      <c r="C92" s="100">
        <v>5660.1666174708707</v>
      </c>
    </row>
    <row r="93" spans="1:3">
      <c r="A93" s="103">
        <v>92</v>
      </c>
      <c r="B93" s="106">
        <v>45830738.284438558</v>
      </c>
      <c r="C93" s="100">
        <v>589.93742631093482</v>
      </c>
    </row>
    <row r="94" spans="1:3">
      <c r="A94" s="103">
        <v>93</v>
      </c>
      <c r="B94" s="106">
        <v>47021357.844728775</v>
      </c>
      <c r="C94" s="100">
        <v>4805.2149994723568</v>
      </c>
    </row>
    <row r="95" spans="1:3">
      <c r="A95" s="103">
        <v>94</v>
      </c>
      <c r="B95" s="106">
        <v>31148788.124215052</v>
      </c>
      <c r="C95" s="100">
        <v>2733.1036848198173</v>
      </c>
    </row>
    <row r="96" spans="1:3">
      <c r="A96" s="103">
        <v>95</v>
      </c>
      <c r="B96" s="106">
        <v>29627438.097954191</v>
      </c>
      <c r="C96" s="100">
        <v>1477.234513170195</v>
      </c>
    </row>
    <row r="97" spans="1:3">
      <c r="A97" s="103">
        <v>96</v>
      </c>
      <c r="B97" s="106">
        <v>47677611.058726162</v>
      </c>
      <c r="C97" s="100">
        <v>540.86573857435292</v>
      </c>
    </row>
    <row r="98" spans="1:3">
      <c r="A98" s="103">
        <v>97</v>
      </c>
      <c r="B98" s="106">
        <v>29435579.586031668</v>
      </c>
      <c r="C98" s="100">
        <v>1510.0308399945641</v>
      </c>
    </row>
    <row r="99" spans="1:3">
      <c r="A99" s="103">
        <v>98</v>
      </c>
      <c r="B99" s="106">
        <v>29349471.473305739</v>
      </c>
      <c r="C99" s="100">
        <v>2325.5177262148436</v>
      </c>
    </row>
    <row r="100" spans="1:3">
      <c r="A100" s="103">
        <v>99</v>
      </c>
      <c r="B100" s="106">
        <v>40256076.15606802</v>
      </c>
      <c r="C100" s="100">
        <v>4102.6020106387332</v>
      </c>
    </row>
    <row r="101" spans="1:3">
      <c r="A101" s="103">
        <v>100</v>
      </c>
      <c r="B101" s="106">
        <v>38348028.680065513</v>
      </c>
      <c r="C101" s="100">
        <v>3874.9800099213512</v>
      </c>
    </row>
    <row r="102" spans="1:3">
      <c r="A102" s="103">
        <v>101</v>
      </c>
      <c r="B102" s="106">
        <v>30598918.353056241</v>
      </c>
      <c r="C102" s="100">
        <v>2617.7958286743592</v>
      </c>
    </row>
    <row r="103" spans="1:3">
      <c r="A103" s="103">
        <v>102</v>
      </c>
      <c r="B103" s="106">
        <v>28589379.401218634</v>
      </c>
      <c r="C103" s="100">
        <v>1927.5622086802321</v>
      </c>
    </row>
    <row r="104" spans="1:3">
      <c r="A104" s="103">
        <v>103</v>
      </c>
      <c r="B104" s="106">
        <v>43761661.227761418</v>
      </c>
      <c r="C104" s="100">
        <v>4478.9190418179696</v>
      </c>
    </row>
    <row r="105" spans="1:3">
      <c r="A105" s="103">
        <v>104</v>
      </c>
      <c r="B105" s="106">
        <v>39257747.622914784</v>
      </c>
      <c r="C105" s="100">
        <v>809.68304343041166</v>
      </c>
    </row>
    <row r="106" spans="1:3">
      <c r="A106" s="103">
        <v>105</v>
      </c>
      <c r="B106" s="106">
        <v>37813983.436384097</v>
      </c>
      <c r="C106" s="100">
        <v>3808.8033997997659</v>
      </c>
    </row>
    <row r="107" spans="1:3">
      <c r="A107" s="103">
        <v>106</v>
      </c>
      <c r="B107" s="106">
        <v>34203247.827563852</v>
      </c>
      <c r="C107" s="100">
        <v>3294.0648725861988</v>
      </c>
    </row>
    <row r="108" spans="1:3">
      <c r="A108" s="103">
        <v>107</v>
      </c>
      <c r="B108" s="106">
        <v>39018834.504657269</v>
      </c>
      <c r="C108" s="100">
        <v>3958.1034082598535</v>
      </c>
    </row>
    <row r="109" spans="1:3">
      <c r="A109" s="103">
        <v>108</v>
      </c>
      <c r="B109" s="106">
        <v>48256582.029692307</v>
      </c>
      <c r="C109" s="100">
        <v>526.65096528020263</v>
      </c>
    </row>
    <row r="110" spans="1:3">
      <c r="A110" s="103">
        <v>109</v>
      </c>
      <c r="B110" s="106">
        <v>43902022.074807011</v>
      </c>
      <c r="C110" s="100">
        <v>646.31187364939217</v>
      </c>
    </row>
    <row r="111" spans="1:3">
      <c r="A111" s="103">
        <v>110</v>
      </c>
      <c r="B111" s="106">
        <v>44473575.269469365</v>
      </c>
      <c r="C111" s="100">
        <v>629.13400803000388</v>
      </c>
    </row>
    <row r="112" spans="1:3">
      <c r="A112" s="103">
        <v>111</v>
      </c>
      <c r="B112" s="106">
        <v>58527092.663921952</v>
      </c>
      <c r="C112" s="100">
        <v>341.65622572864231</v>
      </c>
    </row>
    <row r="113" spans="1:3">
      <c r="A113" s="103">
        <v>112</v>
      </c>
      <c r="B113" s="106">
        <v>42864242.232829995</v>
      </c>
      <c r="C113" s="100">
        <v>4389.0873105936162</v>
      </c>
    </row>
    <row r="114" spans="1:3">
      <c r="A114" s="103">
        <v>113</v>
      </c>
      <c r="B114" s="106">
        <v>41941576.489504017</v>
      </c>
      <c r="C114" s="100">
        <v>709.98696817224243</v>
      </c>
    </row>
    <row r="115" spans="1:3">
      <c r="A115" s="103">
        <v>114</v>
      </c>
      <c r="B115" s="106">
        <v>31739776.940456722</v>
      </c>
      <c r="C115" s="100">
        <v>2846.9743623230488</v>
      </c>
    </row>
    <row r="116" spans="1:3">
      <c r="A116" s="103">
        <v>115</v>
      </c>
      <c r="B116" s="106">
        <v>35622810.109427795</v>
      </c>
      <c r="C116" s="100">
        <v>3515.9198466143198</v>
      </c>
    </row>
    <row r="117" spans="1:3">
      <c r="A117" s="103">
        <v>116</v>
      </c>
      <c r="B117" s="106">
        <v>35988953.200613216</v>
      </c>
      <c r="C117" s="100">
        <v>3567.4167652057563</v>
      </c>
    </row>
    <row r="118" spans="1:3">
      <c r="A118" s="103">
        <v>117</v>
      </c>
      <c r="B118" s="106">
        <v>33989590.541497007</v>
      </c>
      <c r="C118" s="100">
        <v>1071.533298284995</v>
      </c>
    </row>
    <row r="119" spans="1:3">
      <c r="A119" s="103">
        <v>118</v>
      </c>
      <c r="B119" s="106">
        <v>33460403.676777463</v>
      </c>
      <c r="C119" s="100">
        <v>3163.0517948461006</v>
      </c>
    </row>
    <row r="120" spans="1:3">
      <c r="A120" s="103">
        <v>119</v>
      </c>
      <c r="B120" s="106">
        <v>49920152.62610554</v>
      </c>
      <c r="C120" s="100">
        <v>5095.3846472578052</v>
      </c>
    </row>
    <row r="121" spans="1:3">
      <c r="A121" s="103">
        <v>120</v>
      </c>
      <c r="B121" s="106">
        <v>37444378.383686051</v>
      </c>
      <c r="C121" s="100">
        <v>3763.0035171853397</v>
      </c>
    </row>
    <row r="122" spans="1:3">
      <c r="A122" s="103">
        <v>121</v>
      </c>
      <c r="B122" s="106">
        <v>37836937.717305273</v>
      </c>
      <c r="C122" s="100">
        <v>868.72469877625099</v>
      </c>
    </row>
    <row r="123" spans="1:3">
      <c r="A123" s="103">
        <v>122</v>
      </c>
      <c r="B123" s="106">
        <v>50900517.161629774</v>
      </c>
      <c r="C123" s="100">
        <v>5193.5192353983966</v>
      </c>
    </row>
    <row r="124" spans="1:3">
      <c r="A124" s="103">
        <v>123</v>
      </c>
      <c r="B124" s="106">
        <v>41511900.625100687</v>
      </c>
      <c r="C124" s="100">
        <v>4241.6744878295221</v>
      </c>
    </row>
    <row r="125" spans="1:3">
      <c r="A125" s="103">
        <v>124</v>
      </c>
      <c r="B125" s="106">
        <v>41770439.861665159</v>
      </c>
      <c r="C125" s="100">
        <v>4270.3056325210746</v>
      </c>
    </row>
    <row r="126" spans="1:3">
      <c r="A126" s="103">
        <v>125</v>
      </c>
      <c r="B126" s="106">
        <v>45451102.217001244</v>
      </c>
      <c r="C126" s="100">
        <v>4648.0322539541085</v>
      </c>
    </row>
    <row r="127" spans="1:3">
      <c r="A127" s="103">
        <v>126</v>
      </c>
      <c r="B127" s="106">
        <v>33835123.919614583</v>
      </c>
      <c r="C127" s="100">
        <v>3229.1400210960487</v>
      </c>
    </row>
    <row r="128" spans="1:3">
      <c r="A128" s="103">
        <v>127</v>
      </c>
      <c r="B128" s="106">
        <v>43156994.060145475</v>
      </c>
      <c r="C128" s="100">
        <v>4418.3917978123727</v>
      </c>
    </row>
    <row r="129" spans="1:3">
      <c r="A129" s="103">
        <v>128</v>
      </c>
      <c r="B129" s="106">
        <v>34194042.002253354</v>
      </c>
      <c r="C129" s="100">
        <v>1058.3001940289048</v>
      </c>
    </row>
    <row r="130" spans="1:3">
      <c r="A130" s="103">
        <v>129</v>
      </c>
      <c r="B130" s="106">
        <v>32199419.248580709</v>
      </c>
      <c r="C130" s="100">
        <v>2935.5374274722008</v>
      </c>
    </row>
    <row r="131" spans="1:3">
      <c r="A131" s="103">
        <v>130</v>
      </c>
      <c r="B131" s="106">
        <v>39621288.12569277</v>
      </c>
      <c r="C131" s="100">
        <v>4030.9179094377519</v>
      </c>
    </row>
    <row r="132" spans="1:3">
      <c r="A132" s="103">
        <v>131</v>
      </c>
      <c r="B132" s="106">
        <v>29157308.245422531</v>
      </c>
      <c r="C132" s="100">
        <v>2268.2960995176322</v>
      </c>
    </row>
    <row r="133" spans="1:3">
      <c r="A133" s="103">
        <v>132</v>
      </c>
      <c r="B133" s="106">
        <v>45517682.368798971</v>
      </c>
      <c r="C133" s="100">
        <v>4654.6969338137178</v>
      </c>
    </row>
    <row r="134" spans="1:3">
      <c r="A134" s="103">
        <v>133</v>
      </c>
      <c r="B134" s="106">
        <v>40002013.574405901</v>
      </c>
      <c r="C134" s="100">
        <v>4074.4666195355662</v>
      </c>
    </row>
    <row r="135" spans="1:3">
      <c r="A135" s="103">
        <v>134</v>
      </c>
      <c r="B135" s="106">
        <v>45844727.570950292</v>
      </c>
      <c r="C135" s="100">
        <v>4687.4341912863001</v>
      </c>
    </row>
    <row r="136" spans="1:3">
      <c r="A136" s="103">
        <v>135</v>
      </c>
      <c r="B136" s="106">
        <v>43775690.438685946</v>
      </c>
      <c r="C136" s="100">
        <v>4480.3233672358674</v>
      </c>
    </row>
    <row r="137" spans="1:3">
      <c r="A137" s="103">
        <v>136</v>
      </c>
      <c r="B137" s="106">
        <v>53671409.700269744</v>
      </c>
      <c r="C137" s="100">
        <v>418.89529877896206</v>
      </c>
    </row>
    <row r="138" spans="1:3">
      <c r="A138" s="103">
        <v>137</v>
      </c>
      <c r="B138" s="106">
        <v>36557266.576925166</v>
      </c>
      <c r="C138" s="100">
        <v>3646.5041603327281</v>
      </c>
    </row>
    <row r="139" spans="1:3">
      <c r="A139" s="103">
        <v>138</v>
      </c>
      <c r="B139" s="106">
        <v>31102589.623796344</v>
      </c>
      <c r="C139" s="100">
        <v>1299.1888275519893</v>
      </c>
    </row>
    <row r="140" spans="1:3">
      <c r="A140" s="103">
        <v>139</v>
      </c>
      <c r="B140" s="106">
        <v>36552660.974980548</v>
      </c>
      <c r="C140" s="100">
        <v>3645.8973616575349</v>
      </c>
    </row>
    <row r="141" spans="1:3">
      <c r="A141" s="103">
        <v>140</v>
      </c>
      <c r="B141" s="106">
        <v>31073004.799495313</v>
      </c>
      <c r="C141" s="100">
        <v>2718.4511251582071</v>
      </c>
    </row>
    <row r="142" spans="1:3">
      <c r="A142" s="103">
        <v>141</v>
      </c>
      <c r="B142" s="106">
        <v>28612605.967304215</v>
      </c>
      <c r="C142" s="100">
        <v>1982.9229387440359</v>
      </c>
    </row>
    <row r="143" spans="1:3">
      <c r="A143" s="103">
        <v>142</v>
      </c>
      <c r="B143" s="106">
        <v>52348631.705424912</v>
      </c>
      <c r="C143" s="100">
        <v>5338.4756461887036</v>
      </c>
    </row>
    <row r="144" spans="1:3">
      <c r="A144" s="103">
        <v>143</v>
      </c>
      <c r="B144" s="106">
        <v>28910579.155654725</v>
      </c>
      <c r="C144" s="100">
        <v>2172.5241287730278</v>
      </c>
    </row>
    <row r="145" spans="1:3">
      <c r="A145" s="103">
        <v>144</v>
      </c>
      <c r="B145" s="106">
        <v>33623802.068596698</v>
      </c>
      <c r="C145" s="100">
        <v>3191.8698533679681</v>
      </c>
    </row>
    <row r="146" spans="1:3">
      <c r="A146" s="103">
        <v>145</v>
      </c>
      <c r="B146" s="106">
        <v>33302485.178464942</v>
      </c>
      <c r="C146" s="100">
        <v>3135.2002078421419</v>
      </c>
    </row>
    <row r="147" spans="1:3">
      <c r="A147" s="103">
        <v>146</v>
      </c>
      <c r="B147" s="106">
        <v>38074617.540321268</v>
      </c>
      <c r="C147" s="100">
        <v>3841.1000669543164</v>
      </c>
    </row>
    <row r="148" spans="1:3">
      <c r="A148" s="103">
        <v>147</v>
      </c>
      <c r="B148" s="106">
        <v>48990112.713582054</v>
      </c>
      <c r="C148" s="100">
        <v>5002.2875589170899</v>
      </c>
    </row>
    <row r="149" spans="1:3">
      <c r="A149" s="103">
        <v>148</v>
      </c>
      <c r="B149" s="106">
        <v>31914135.082983006</v>
      </c>
      <c r="C149" s="100">
        <v>2880.5693801509074</v>
      </c>
    </row>
    <row r="150" spans="1:3">
      <c r="A150" s="103">
        <v>149</v>
      </c>
      <c r="B150" s="106">
        <v>33697654.684363551</v>
      </c>
      <c r="C150" s="100">
        <v>3204.8950060605512</v>
      </c>
    </row>
    <row r="151" spans="1:3">
      <c r="A151" s="103">
        <v>150</v>
      </c>
      <c r="B151" s="106">
        <v>45916754.522667974</v>
      </c>
      <c r="C151" s="100">
        <v>4694.6440963631703</v>
      </c>
    </row>
    <row r="152" spans="1:3">
      <c r="A152" s="103">
        <v>151</v>
      </c>
      <c r="B152" s="106">
        <v>36772522.741025448</v>
      </c>
      <c r="C152" s="100">
        <v>3674.8646562615713</v>
      </c>
    </row>
    <row r="153" spans="1:3">
      <c r="A153" s="103">
        <v>152</v>
      </c>
      <c r="B153" s="106">
        <v>30591998.001824833</v>
      </c>
      <c r="C153" s="100">
        <v>2616.3265396656125</v>
      </c>
    </row>
    <row r="154" spans="1:3">
      <c r="A154" s="103">
        <v>153</v>
      </c>
      <c r="B154" s="106">
        <v>53057407.943007484</v>
      </c>
      <c r="C154" s="100">
        <v>429.77585879097501</v>
      </c>
    </row>
    <row r="155" spans="1:3">
      <c r="A155" s="103">
        <v>154</v>
      </c>
      <c r="B155" s="106">
        <v>37672571.256340563</v>
      </c>
      <c r="C155" s="100">
        <v>3791.2802052466573</v>
      </c>
    </row>
    <row r="156" spans="1:3">
      <c r="A156" s="103">
        <v>155</v>
      </c>
      <c r="B156" s="106">
        <v>28716426.018507872</v>
      </c>
      <c r="C156" s="100">
        <v>2059.8266803761139</v>
      </c>
    </row>
    <row r="157" spans="1:3">
      <c r="A157" s="103">
        <v>156</v>
      </c>
      <c r="B157" s="106">
        <v>36864465.651699044</v>
      </c>
      <c r="C157" s="100">
        <v>3686.9783467324346</v>
      </c>
    </row>
    <row r="158" spans="1:3">
      <c r="A158" s="103">
        <v>157</v>
      </c>
      <c r="B158" s="106">
        <v>59931931.908048548</v>
      </c>
      <c r="C158" s="100">
        <v>322.54402860465649</v>
      </c>
    </row>
    <row r="159" spans="1:3">
      <c r="A159" s="103">
        <v>158</v>
      </c>
      <c r="B159" s="106">
        <v>54360028.694844522</v>
      </c>
      <c r="C159" s="100">
        <v>5534.644574483691</v>
      </c>
    </row>
    <row r="160" spans="1:3">
      <c r="A160" s="103">
        <v>159</v>
      </c>
      <c r="B160" s="106">
        <v>33751124.157870375</v>
      </c>
      <c r="C160" s="100">
        <v>3214.3252483016458</v>
      </c>
    </row>
    <row r="161" spans="1:3">
      <c r="A161" s="103">
        <v>160</v>
      </c>
      <c r="B161" s="106">
        <v>36668065.100636043</v>
      </c>
      <c r="C161" s="100">
        <v>3661.1021212959208</v>
      </c>
    </row>
    <row r="162" spans="1:3">
      <c r="A162" s="103">
        <v>161</v>
      </c>
      <c r="B162" s="106">
        <v>42491659.496523097</v>
      </c>
      <c r="C162" s="100">
        <v>4350.1749165585143</v>
      </c>
    </row>
    <row r="163" spans="1:3">
      <c r="A163" s="103">
        <v>162</v>
      </c>
      <c r="B163" s="106">
        <v>37111689.120276287</v>
      </c>
      <c r="C163" s="100">
        <v>3719.5506087320628</v>
      </c>
    </row>
    <row r="164" spans="1:3">
      <c r="A164" s="103">
        <v>163</v>
      </c>
      <c r="B164" s="106">
        <v>41094324.634763204</v>
      </c>
      <c r="C164" s="100">
        <v>740.16959436199147</v>
      </c>
    </row>
    <row r="165" spans="1:3">
      <c r="A165" s="103">
        <v>164</v>
      </c>
      <c r="B165" s="106">
        <v>33481894.989574812</v>
      </c>
      <c r="C165" s="100">
        <v>3166.8421498368693</v>
      </c>
    </row>
    <row r="166" spans="1:3">
      <c r="A166" s="103">
        <v>165</v>
      </c>
      <c r="B166" s="106">
        <v>30805901.520172525</v>
      </c>
      <c r="C166" s="100">
        <v>1329.4198637592699</v>
      </c>
    </row>
    <row r="167" spans="1:3">
      <c r="A167" s="103">
        <v>166</v>
      </c>
      <c r="B167" s="106">
        <v>47183497.467364848</v>
      </c>
      <c r="C167" s="100">
        <v>4821.4451919283929</v>
      </c>
    </row>
    <row r="168" spans="1:3">
      <c r="A168" s="103">
        <v>167</v>
      </c>
      <c r="B168" s="106">
        <v>28868820.867090847</v>
      </c>
      <c r="C168" s="100">
        <v>1621.2118292624184</v>
      </c>
    </row>
    <row r="169" spans="1:3">
      <c r="A169" s="103">
        <v>168</v>
      </c>
      <c r="B169" s="106">
        <v>34338361.296342559</v>
      </c>
      <c r="C169" s="100">
        <v>1049.0507660801759</v>
      </c>
    </row>
    <row r="170" spans="1:3">
      <c r="A170" s="103">
        <v>169</v>
      </c>
      <c r="B170" s="106">
        <v>56901677.366048001</v>
      </c>
      <c r="C170" s="100">
        <v>5777.3999394506209</v>
      </c>
    </row>
    <row r="171" spans="1:3">
      <c r="A171" s="103">
        <v>170</v>
      </c>
      <c r="B171" s="106">
        <v>50304865.881108902</v>
      </c>
      <c r="C171" s="100">
        <v>5133.8944825934686</v>
      </c>
    </row>
    <row r="172" spans="1:3">
      <c r="A172" s="103">
        <v>171</v>
      </c>
      <c r="B172" s="106">
        <v>29736103.183105417</v>
      </c>
      <c r="C172" s="100">
        <v>2428.6195154947318</v>
      </c>
    </row>
    <row r="173" spans="1:3">
      <c r="A173" s="103">
        <v>172</v>
      </c>
      <c r="B173" s="106">
        <v>28692732.42017854</v>
      </c>
      <c r="C173" s="100">
        <v>1691.9310284014471</v>
      </c>
    </row>
    <row r="174" spans="1:3">
      <c r="A174" s="103">
        <v>173</v>
      </c>
      <c r="B174" s="106">
        <v>45976097.326573379</v>
      </c>
      <c r="C174" s="100">
        <v>4700.5843169743121</v>
      </c>
    </row>
    <row r="175" spans="1:3">
      <c r="A175" s="103">
        <v>174</v>
      </c>
      <c r="B175" s="106">
        <v>38258861.835971393</v>
      </c>
      <c r="C175" s="100">
        <v>3863.930834692871</v>
      </c>
    </row>
    <row r="176" spans="1:3">
      <c r="A176" s="103">
        <v>175</v>
      </c>
      <c r="B176" s="106">
        <v>39149024.934228987</v>
      </c>
      <c r="C176" s="100">
        <v>3974.2360513295216</v>
      </c>
    </row>
    <row r="177" spans="1:3">
      <c r="A177" s="103">
        <v>176</v>
      </c>
      <c r="B177" s="106">
        <v>45241403.793314688</v>
      </c>
      <c r="C177" s="100">
        <v>4627.0414207522017</v>
      </c>
    </row>
    <row r="178" spans="1:3">
      <c r="A178" s="103">
        <v>177</v>
      </c>
      <c r="B178" s="106">
        <v>41242279.726871811</v>
      </c>
      <c r="C178" s="100">
        <v>734.81776846145181</v>
      </c>
    </row>
    <row r="179" spans="1:3">
      <c r="A179" s="103">
        <v>178</v>
      </c>
      <c r="B179" s="106">
        <v>28772814.535016671</v>
      </c>
      <c r="C179" s="100">
        <v>1654.990146579682</v>
      </c>
    </row>
    <row r="180" spans="1:3">
      <c r="A180" s="103">
        <v>179</v>
      </c>
      <c r="B180" s="106">
        <v>68155506.669255093</v>
      </c>
      <c r="C180" s="100">
        <v>225.00940754870393</v>
      </c>
    </row>
    <row r="181" spans="1:3">
      <c r="A181" s="103">
        <v>180</v>
      </c>
      <c r="B181" s="106">
        <v>32206292.502518445</v>
      </c>
      <c r="C181" s="100">
        <v>2936.8617538571648</v>
      </c>
    </row>
    <row r="182" spans="1:3">
      <c r="A182" s="103">
        <v>181</v>
      </c>
      <c r="B182" s="106">
        <v>28893690.311751489</v>
      </c>
      <c r="C182" s="100">
        <v>2163.295252323288</v>
      </c>
    </row>
    <row r="183" spans="1:3">
      <c r="A183" s="103">
        <v>182</v>
      </c>
      <c r="B183" s="106">
        <v>87595993.705476612</v>
      </c>
      <c r="C183" s="100">
        <v>53.475502743607152</v>
      </c>
    </row>
    <row r="184" spans="1:3">
      <c r="A184" s="103">
        <v>183</v>
      </c>
      <c r="B184" s="106">
        <v>38025638.750465594</v>
      </c>
      <c r="C184" s="100">
        <v>3835.0308240973536</v>
      </c>
    </row>
    <row r="185" spans="1:3">
      <c r="A185" s="103">
        <v>184</v>
      </c>
      <c r="B185" s="106">
        <v>49111728.676973134</v>
      </c>
      <c r="C185" s="100">
        <v>5014.4613290263624</v>
      </c>
    </row>
    <row r="186" spans="1:3">
      <c r="A186" s="103">
        <v>185</v>
      </c>
      <c r="B186" s="106">
        <v>37502958.954020537</v>
      </c>
      <c r="C186" s="100">
        <v>883.18856715140328</v>
      </c>
    </row>
    <row r="187" spans="1:3">
      <c r="A187" s="103">
        <v>186</v>
      </c>
      <c r="B187" s="106">
        <v>33833315.996244267</v>
      </c>
      <c r="C187" s="100">
        <v>1081.6481555829048</v>
      </c>
    </row>
    <row r="188" spans="1:3">
      <c r="A188" s="103">
        <v>187</v>
      </c>
      <c r="B188" s="106">
        <v>82858652.086892828</v>
      </c>
      <c r="C188" s="100">
        <v>89.456717625007371</v>
      </c>
    </row>
    <row r="189" spans="1:3">
      <c r="A189" s="103">
        <v>188</v>
      </c>
      <c r="B189" s="106">
        <v>46436681.499847405</v>
      </c>
      <c r="C189" s="100">
        <v>4746.6888388235539</v>
      </c>
    </row>
    <row r="190" spans="1:3">
      <c r="A190" s="103">
        <v>189</v>
      </c>
      <c r="B190" s="106">
        <v>41598347.503749311</v>
      </c>
      <c r="C190" s="100">
        <v>4251.2477855758034</v>
      </c>
    </row>
    <row r="191" spans="1:3">
      <c r="A191" s="103">
        <v>190</v>
      </c>
      <c r="B191" s="106">
        <v>41219998.840036973</v>
      </c>
      <c r="C191" s="100">
        <v>4209.3487087527046</v>
      </c>
    </row>
    <row r="192" spans="1:3">
      <c r="A192" s="103">
        <v>191</v>
      </c>
      <c r="B192" s="106">
        <v>48142289.611753874</v>
      </c>
      <c r="C192" s="100">
        <v>4917.4203815569263</v>
      </c>
    </row>
    <row r="193" spans="1:3">
      <c r="A193" s="103">
        <v>192</v>
      </c>
      <c r="B193" s="106">
        <v>37353848.050541878</v>
      </c>
      <c r="C193" s="100">
        <v>3751.4556061320263</v>
      </c>
    </row>
    <row r="194" spans="1:3">
      <c r="A194" s="103">
        <v>193</v>
      </c>
      <c r="B194" s="106">
        <v>29493156.780674364</v>
      </c>
      <c r="C194" s="100">
        <v>1500.1885845000802</v>
      </c>
    </row>
    <row r="195" spans="1:3">
      <c r="A195" s="103">
        <v>194</v>
      </c>
      <c r="B195" s="106">
        <v>38572745.513430104</v>
      </c>
      <c r="C195" s="100">
        <v>3902.8259620111558</v>
      </c>
    </row>
    <row r="196" spans="1:3">
      <c r="A196" s="103">
        <v>195</v>
      </c>
      <c r="B196" s="106">
        <v>28717688.748068403</v>
      </c>
      <c r="C196" s="100">
        <v>2060.762035606318</v>
      </c>
    </row>
    <row r="197" spans="1:3">
      <c r="A197" s="103">
        <v>196</v>
      </c>
      <c r="B197" s="106">
        <v>70722002.061483845</v>
      </c>
      <c r="C197" s="100">
        <v>197.97512621431386</v>
      </c>
    </row>
    <row r="198" spans="1:3">
      <c r="A198" s="103">
        <v>197</v>
      </c>
      <c r="B198" s="106">
        <v>35723053.739604458</v>
      </c>
      <c r="C198" s="100">
        <v>970.86051357763847</v>
      </c>
    </row>
    <row r="199" spans="1:3">
      <c r="A199" s="103">
        <v>198</v>
      </c>
      <c r="B199" s="106">
        <v>28706467.313568439</v>
      </c>
      <c r="C199" s="100">
        <v>2052.4498619024876</v>
      </c>
    </row>
    <row r="200" spans="1:3">
      <c r="A200" s="103">
        <v>199</v>
      </c>
      <c r="B200" s="106">
        <v>29869544.423943613</v>
      </c>
      <c r="C200" s="100">
        <v>1440.4877333410493</v>
      </c>
    </row>
    <row r="201" spans="1:3">
      <c r="A201" s="103">
        <v>200</v>
      </c>
      <c r="B201" s="106">
        <v>48614987.448836654</v>
      </c>
      <c r="C201" s="100">
        <v>4964.7374823660302</v>
      </c>
    </row>
    <row r="202" spans="1:3">
      <c r="A202" s="103">
        <v>201</v>
      </c>
      <c r="B202" s="106">
        <v>28593707.622272395</v>
      </c>
      <c r="C202" s="100">
        <v>1879.4708636428559</v>
      </c>
    </row>
    <row r="203" spans="1:3">
      <c r="A203" s="103">
        <v>202</v>
      </c>
      <c r="B203" s="106">
        <v>42800358.919258617</v>
      </c>
      <c r="C203" s="100">
        <v>681.67806169235985</v>
      </c>
    </row>
    <row r="204" spans="1:3">
      <c r="A204" s="103">
        <v>203</v>
      </c>
      <c r="B204" s="106">
        <v>30336737.644441821</v>
      </c>
      <c r="C204" s="100">
        <v>2562.1311347010223</v>
      </c>
    </row>
    <row r="205" spans="1:3">
      <c r="A205" s="103">
        <v>204</v>
      </c>
      <c r="B205" s="106">
        <v>43272115.816065542</v>
      </c>
      <c r="C205" s="100">
        <v>4429.9154971036669</v>
      </c>
    </row>
    <row r="206" spans="1:3">
      <c r="A206" s="103">
        <v>205</v>
      </c>
      <c r="B206" s="106">
        <v>52770327.328076474</v>
      </c>
      <c r="C206" s="100">
        <v>5380.687420227885</v>
      </c>
    </row>
    <row r="207" spans="1:3">
      <c r="A207" s="103">
        <v>206</v>
      </c>
      <c r="B207" s="106">
        <v>38047074.431859411</v>
      </c>
      <c r="C207" s="100">
        <v>859.7689778966685</v>
      </c>
    </row>
    <row r="208" spans="1:3">
      <c r="A208" s="103">
        <v>207</v>
      </c>
      <c r="B208" s="106">
        <v>77238384.909629554</v>
      </c>
      <c r="C208" s="100">
        <v>136.1651126403199</v>
      </c>
    </row>
    <row r="209" spans="1:3">
      <c r="A209" s="103">
        <v>208</v>
      </c>
      <c r="B209" s="106">
        <v>28591757.180558726</v>
      </c>
      <c r="C209" s="100">
        <v>1901.1424382357591</v>
      </c>
    </row>
    <row r="210" spans="1:3">
      <c r="A210" s="103">
        <v>209</v>
      </c>
      <c r="B210" s="106">
        <v>41698882.902550481</v>
      </c>
      <c r="C210" s="100">
        <v>4262.38127381512</v>
      </c>
    </row>
    <row r="211" spans="1:3">
      <c r="A211" s="103">
        <v>210</v>
      </c>
      <c r="B211" s="106">
        <v>52346351.982262731</v>
      </c>
      <c r="C211" s="100">
        <v>5338.2474456719337</v>
      </c>
    </row>
    <row r="212" spans="1:3">
      <c r="A212" s="103">
        <v>211</v>
      </c>
      <c r="B212" s="106">
        <v>49624079.928827949</v>
      </c>
      <c r="C212" s="100">
        <v>5065.7477406234239</v>
      </c>
    </row>
    <row r="213" spans="1:3">
      <c r="A213" s="103">
        <v>212</v>
      </c>
      <c r="B213" s="106">
        <v>35378215.237040959</v>
      </c>
      <c r="C213" s="100">
        <v>3480.759462600462</v>
      </c>
    </row>
    <row r="214" spans="1:3">
      <c r="A214" s="103">
        <v>213</v>
      </c>
      <c r="B214" s="106">
        <v>55657715.221747324</v>
      </c>
      <c r="C214" s="100">
        <v>385.27050721006032</v>
      </c>
    </row>
    <row r="215" spans="1:3">
      <c r="A215" s="103">
        <v>214</v>
      </c>
      <c r="B215" s="106">
        <v>91425318.257244512</v>
      </c>
      <c r="C215" s="100">
        <v>26.597499783429082</v>
      </c>
    </row>
    <row r="216" spans="1:3">
      <c r="A216" s="103">
        <v>215</v>
      </c>
      <c r="B216" s="106">
        <v>80768949.550524428</v>
      </c>
      <c r="C216" s="100">
        <v>106.37563111557422</v>
      </c>
    </row>
    <row r="217" spans="1:3">
      <c r="A217" s="103">
        <v>216</v>
      </c>
      <c r="B217" s="106">
        <v>31190600.739190172</v>
      </c>
      <c r="C217" s="100">
        <v>1290.534833904605</v>
      </c>
    </row>
    <row r="218" spans="1:3">
      <c r="A218" s="103">
        <v>217</v>
      </c>
      <c r="B218" s="106">
        <v>30370014.648239184</v>
      </c>
      <c r="C218" s="100">
        <v>1376.5366955052766</v>
      </c>
    </row>
    <row r="219" spans="1:3">
      <c r="A219" s="103">
        <v>218</v>
      </c>
      <c r="B219" s="106">
        <v>55098290.93163877</v>
      </c>
      <c r="C219" s="100">
        <v>5605.1567269950901</v>
      </c>
    </row>
    <row r="220" spans="1:3">
      <c r="A220" s="103">
        <v>219</v>
      </c>
      <c r="B220" s="106">
        <v>46403702.232400522</v>
      </c>
      <c r="C220" s="100">
        <v>574.17645796489739</v>
      </c>
    </row>
    <row r="221" spans="1:3">
      <c r="A221" s="103">
        <v>220</v>
      </c>
      <c r="B221" s="106">
        <v>29069847.190224018</v>
      </c>
      <c r="C221" s="100">
        <v>1577.3357187664769</v>
      </c>
    </row>
    <row r="222" spans="1:3">
      <c r="A222" s="103">
        <v>221</v>
      </c>
      <c r="B222" s="106">
        <v>31876570.879626412</v>
      </c>
      <c r="C222" s="100">
        <v>2873.3315760359783</v>
      </c>
    </row>
    <row r="223" spans="1:3">
      <c r="A223" s="103">
        <v>222</v>
      </c>
      <c r="B223" s="106">
        <v>51434891.122176304</v>
      </c>
      <c r="C223" s="100">
        <v>459.56361148299817</v>
      </c>
    </row>
    <row r="224" spans="1:3">
      <c r="A224" s="103">
        <v>223</v>
      </c>
      <c r="B224" s="106">
        <v>29629875.081900157</v>
      </c>
      <c r="C224" s="100">
        <v>1476.8179347178982</v>
      </c>
    </row>
    <row r="225" spans="1:3">
      <c r="A225" s="103">
        <v>224</v>
      </c>
      <c r="B225" s="106">
        <v>28593584.570010014</v>
      </c>
      <c r="C225" s="100">
        <v>1880.838111001457</v>
      </c>
    </row>
    <row r="226" spans="1:3">
      <c r="A226" s="103">
        <v>225</v>
      </c>
      <c r="B226" s="106">
        <v>33329525.738018952</v>
      </c>
      <c r="C226" s="100">
        <v>1114.4885946547095</v>
      </c>
    </row>
    <row r="227" spans="1:3">
      <c r="A227" s="103">
        <v>226</v>
      </c>
      <c r="B227" s="106">
        <v>31120358.841327786</v>
      </c>
      <c r="C227" s="100">
        <v>2727.6259809879707</v>
      </c>
    </row>
    <row r="228" spans="1:3">
      <c r="A228" s="103">
        <v>227</v>
      </c>
      <c r="B228" s="106">
        <v>39065054.50237529</v>
      </c>
      <c r="C228" s="100">
        <v>3963.8307933550468</v>
      </c>
    </row>
    <row r="229" spans="1:3">
      <c r="A229" s="103">
        <v>228</v>
      </c>
      <c r="B229" s="106">
        <v>51650678.29659263</v>
      </c>
      <c r="C229" s="100">
        <v>455.47426837937644</v>
      </c>
    </row>
    <row r="230" spans="1:3">
      <c r="A230" s="103">
        <v>229</v>
      </c>
      <c r="B230" s="106">
        <v>42015694.319163851</v>
      </c>
      <c r="C230" s="100">
        <v>4297.4655945917902</v>
      </c>
    </row>
    <row r="231" spans="1:3">
      <c r="A231" s="103">
        <v>230</v>
      </c>
      <c r="B231" s="106">
        <v>28603236.683775447</v>
      </c>
      <c r="C231" s="100">
        <v>1973.7663031903869</v>
      </c>
    </row>
    <row r="232" spans="1:3">
      <c r="A232" s="103">
        <v>231</v>
      </c>
      <c r="B232" s="106">
        <v>35226591.658655033</v>
      </c>
      <c r="C232" s="100">
        <v>3457.8901445934966</v>
      </c>
    </row>
    <row r="233" spans="1:3">
      <c r="A233" s="103">
        <v>232</v>
      </c>
      <c r="B233" s="106">
        <v>36535128.002446644</v>
      </c>
      <c r="C233" s="100">
        <v>3643.587352101033</v>
      </c>
    </row>
    <row r="234" spans="1:3">
      <c r="A234" s="103">
        <v>233</v>
      </c>
      <c r="B234" s="106">
        <v>40735359.723027639</v>
      </c>
      <c r="C234" s="100">
        <v>4155.6788176110376</v>
      </c>
    </row>
    <row r="235" spans="1:3">
      <c r="A235" s="103">
        <v>234</v>
      </c>
      <c r="B235" s="106">
        <v>28963893.05307452</v>
      </c>
      <c r="C235" s="100">
        <v>1598.0545903733255</v>
      </c>
    </row>
    <row r="236" spans="1:3">
      <c r="A236" s="103">
        <v>235</v>
      </c>
      <c r="B236" s="106">
        <v>69908963.708594382</v>
      </c>
      <c r="C236" s="100">
        <v>206.42123312941808</v>
      </c>
    </row>
    <row r="237" spans="1:3">
      <c r="A237" s="103">
        <v>236</v>
      </c>
      <c r="B237" s="106">
        <v>31477897.111946113</v>
      </c>
      <c r="C237" s="100">
        <v>2796.5158211842718</v>
      </c>
    </row>
    <row r="238" spans="1:3">
      <c r="A238" s="103">
        <v>237</v>
      </c>
      <c r="B238" s="106">
        <v>43458853.234848164</v>
      </c>
      <c r="C238" s="100">
        <v>660.42335459097444</v>
      </c>
    </row>
    <row r="239" spans="1:3">
      <c r="A239" s="103">
        <v>238</v>
      </c>
      <c r="B239" s="106">
        <v>39242951.611974336</v>
      </c>
      <c r="C239" s="100">
        <v>3985.8750448542996</v>
      </c>
    </row>
    <row r="240" spans="1:3">
      <c r="A240" s="103">
        <v>239</v>
      </c>
      <c r="B240" s="106">
        <v>34368015.763900802</v>
      </c>
      <c r="C240" s="100">
        <v>3323.1244733511121</v>
      </c>
    </row>
    <row r="241" spans="1:3">
      <c r="A241" s="103">
        <v>240</v>
      </c>
      <c r="B241" s="106">
        <v>37337429.368289784</v>
      </c>
      <c r="C241" s="100">
        <v>3749.2924068892803</v>
      </c>
    </row>
    <row r="242" spans="1:3">
      <c r="A242" s="103">
        <v>241</v>
      </c>
      <c r="B242" s="106">
        <v>49024514.815004349</v>
      </c>
      <c r="C242" s="100">
        <v>5005.7312127131654</v>
      </c>
    </row>
    <row r="243" spans="1:3">
      <c r="A243" s="103">
        <v>242</v>
      </c>
      <c r="B243" s="106">
        <v>56931857.498315446</v>
      </c>
      <c r="C243" s="100">
        <v>5780.2824735735931</v>
      </c>
    </row>
    <row r="244" spans="1:3">
      <c r="A244" s="103">
        <v>243</v>
      </c>
      <c r="B244" s="106">
        <v>33488710.746885505</v>
      </c>
      <c r="C244" s="100">
        <v>3168.044223436641</v>
      </c>
    </row>
    <row r="245" spans="1:3">
      <c r="A245" s="103">
        <v>244</v>
      </c>
      <c r="B245" s="106">
        <v>29281401.587963074</v>
      </c>
      <c r="C245" s="100">
        <v>2306.2451339337254</v>
      </c>
    </row>
    <row r="246" spans="1:3">
      <c r="A246" s="103">
        <v>245</v>
      </c>
      <c r="B246" s="106">
        <v>38441824.366803542</v>
      </c>
      <c r="C246" s="100">
        <v>843.1280877208934</v>
      </c>
    </row>
    <row r="247" spans="1:3">
      <c r="A247" s="103">
        <v>246</v>
      </c>
      <c r="B247" s="106">
        <v>29127532.810177296</v>
      </c>
      <c r="C247" s="100">
        <v>2259.1904618279964</v>
      </c>
    </row>
    <row r="248" spans="1:3">
      <c r="A248" s="103">
        <v>247</v>
      </c>
      <c r="B248" s="106">
        <v>28593574.572548632</v>
      </c>
      <c r="C248" s="100">
        <v>1880.949193906481</v>
      </c>
    </row>
    <row r="249" spans="1:3">
      <c r="A249" s="103">
        <v>248</v>
      </c>
      <c r="B249" s="106">
        <v>38202754.761313848</v>
      </c>
      <c r="C249" s="100">
        <v>853.17514776306939</v>
      </c>
    </row>
    <row r="250" spans="1:3">
      <c r="A250" s="103">
        <v>249</v>
      </c>
      <c r="B250" s="106">
        <v>32374898.251073442</v>
      </c>
      <c r="C250" s="100">
        <v>1186.0208233036199</v>
      </c>
    </row>
    <row r="251" spans="1:3">
      <c r="A251" s="103">
        <v>250</v>
      </c>
      <c r="B251" s="106">
        <v>32131572.097265318</v>
      </c>
      <c r="C251" s="100">
        <v>1206.0684783072529</v>
      </c>
    </row>
    <row r="252" spans="1:3">
      <c r="A252" s="103">
        <v>251</v>
      </c>
      <c r="B252" s="106">
        <v>32248544.364460811</v>
      </c>
      <c r="C252" s="100">
        <v>2945.0027677188641</v>
      </c>
    </row>
    <row r="253" spans="1:3">
      <c r="A253" s="103">
        <v>252</v>
      </c>
      <c r="B253" s="106">
        <v>34269472.816089228</v>
      </c>
      <c r="C253" s="100">
        <v>1053.4179407062093</v>
      </c>
    </row>
    <row r="254" spans="1:3">
      <c r="A254" s="103">
        <v>253</v>
      </c>
      <c r="B254" s="106">
        <v>30923809.964945283</v>
      </c>
      <c r="C254" s="100">
        <v>1317.2518096031863</v>
      </c>
    </row>
    <row r="255" spans="1:3">
      <c r="A255" s="103">
        <v>254</v>
      </c>
      <c r="B255" s="106">
        <v>28716458.551222831</v>
      </c>
      <c r="C255" s="100">
        <v>2059.8507786834848</v>
      </c>
    </row>
    <row r="256" spans="1:3">
      <c r="A256" s="103">
        <v>255</v>
      </c>
      <c r="B256" s="106">
        <v>34184386.015121832</v>
      </c>
      <c r="C256" s="100">
        <v>3290.7382742719433</v>
      </c>
    </row>
    <row r="257" spans="1:3">
      <c r="A257" s="103">
        <v>256</v>
      </c>
      <c r="B257" s="106">
        <v>56621314.787096053</v>
      </c>
      <c r="C257" s="100">
        <v>369.83857625063439</v>
      </c>
    </row>
    <row r="258" spans="1:3">
      <c r="A258" s="103">
        <v>257</v>
      </c>
      <c r="B258" s="106">
        <v>30341800.077380341</v>
      </c>
      <c r="C258" s="100">
        <v>1379.7686051110591</v>
      </c>
    </row>
    <row r="259" spans="1:3">
      <c r="A259" s="103">
        <v>258</v>
      </c>
      <c r="B259" s="106">
        <v>45758472.488401733</v>
      </c>
      <c r="C259" s="100">
        <v>591.93980359096997</v>
      </c>
    </row>
    <row r="260" spans="1:3">
      <c r="A260" s="103">
        <v>259</v>
      </c>
      <c r="B260" s="106">
        <v>50968464.882862434</v>
      </c>
      <c r="C260" s="100">
        <v>5200.3208090953158</v>
      </c>
    </row>
    <row r="261" spans="1:3">
      <c r="A261" s="103">
        <v>260</v>
      </c>
      <c r="B261" s="106">
        <v>47428204.978550568</v>
      </c>
      <c r="C261" s="100">
        <v>547.17616170001031</v>
      </c>
    </row>
    <row r="262" spans="1:3">
      <c r="A262" s="103">
        <v>261</v>
      </c>
      <c r="B262" s="106">
        <v>39181621.290754758</v>
      </c>
      <c r="C262" s="100">
        <v>3978.2752528815881</v>
      </c>
    </row>
    <row r="263" spans="1:3">
      <c r="A263" s="103">
        <v>262</v>
      </c>
      <c r="B263" s="106">
        <v>36651505.051056236</v>
      </c>
      <c r="C263" s="100">
        <v>3658.9202965818909</v>
      </c>
    </row>
    <row r="264" spans="1:3">
      <c r="A264" s="103">
        <v>263</v>
      </c>
      <c r="B264" s="106">
        <v>57147337.597578011</v>
      </c>
      <c r="C264" s="100">
        <v>5800.8631898355034</v>
      </c>
    </row>
    <row r="265" spans="1:3">
      <c r="A265" s="103">
        <v>264</v>
      </c>
      <c r="B265" s="106">
        <v>28827384.385590475</v>
      </c>
      <c r="C265" s="100">
        <v>2127.0625057872676</v>
      </c>
    </row>
    <row r="266" spans="1:3">
      <c r="A266" s="103">
        <v>265</v>
      </c>
      <c r="B266" s="106">
        <v>36635172.378367007</v>
      </c>
      <c r="C266" s="100">
        <v>3656.7684292973804</v>
      </c>
    </row>
    <row r="267" spans="1:3">
      <c r="A267" s="103">
        <v>266</v>
      </c>
      <c r="B267" s="106">
        <v>50812254.542810418</v>
      </c>
      <c r="C267" s="100">
        <v>5184.6841384194249</v>
      </c>
    </row>
    <row r="268" spans="1:3">
      <c r="A268" s="103">
        <v>267</v>
      </c>
      <c r="B268" s="106">
        <v>53178782.16272901</v>
      </c>
      <c r="C268" s="100">
        <v>5421.573790062952</v>
      </c>
    </row>
    <row r="269" spans="1:3">
      <c r="A269" s="103">
        <v>268</v>
      </c>
      <c r="B269" s="106">
        <v>40277200.472012088</v>
      </c>
      <c r="C269" s="100">
        <v>4104.9413590267959</v>
      </c>
    </row>
    <row r="270" spans="1:3">
      <c r="A270" s="103">
        <v>269</v>
      </c>
      <c r="B270" s="106">
        <v>30369998.102964133</v>
      </c>
      <c r="C270" s="100">
        <v>2569.1928031771408</v>
      </c>
    </row>
    <row r="271" spans="1:3">
      <c r="A271" s="103">
        <v>270</v>
      </c>
      <c r="B271" s="106">
        <v>93486939.573098004</v>
      </c>
      <c r="C271" s="100">
        <v>13.109203609688768</v>
      </c>
    </row>
    <row r="272" spans="1:3">
      <c r="A272" s="103">
        <v>271</v>
      </c>
      <c r="B272" s="106">
        <v>34632249.694201581</v>
      </c>
      <c r="C272" s="100">
        <v>3367.4064543416753</v>
      </c>
    </row>
    <row r="273" spans="1:3">
      <c r="A273" s="103">
        <v>272</v>
      </c>
      <c r="B273" s="106">
        <v>31723821.971011426</v>
      </c>
      <c r="C273" s="100">
        <v>2843.9001870927868</v>
      </c>
    </row>
    <row r="274" spans="1:3">
      <c r="A274" s="103">
        <v>273</v>
      </c>
      <c r="B274" s="106">
        <v>42521454.532274678</v>
      </c>
      <c r="C274" s="100">
        <v>4353.4744775497702</v>
      </c>
    </row>
    <row r="275" spans="1:3">
      <c r="A275" s="103">
        <v>274</v>
      </c>
      <c r="B275" s="106">
        <v>49485108.892139509</v>
      </c>
      <c r="C275" s="100">
        <v>5051.8367259399211</v>
      </c>
    </row>
    <row r="276" spans="1:3">
      <c r="A276" s="103">
        <v>275</v>
      </c>
      <c r="B276" s="106">
        <v>38639848.320479713</v>
      </c>
      <c r="C276" s="100">
        <v>3911.1410558215066</v>
      </c>
    </row>
    <row r="277" spans="1:3">
      <c r="A277" s="103">
        <v>276</v>
      </c>
      <c r="B277" s="106">
        <v>29249219.08198138</v>
      </c>
      <c r="C277" s="100">
        <v>2296.4033889851548</v>
      </c>
    </row>
    <row r="278" spans="1:3">
      <c r="A278" s="103">
        <v>277</v>
      </c>
      <c r="B278" s="106">
        <v>50117974.592907988</v>
      </c>
      <c r="C278" s="100">
        <v>5115.1866459367739</v>
      </c>
    </row>
    <row r="279" spans="1:3">
      <c r="A279" s="103">
        <v>278</v>
      </c>
      <c r="B279" s="106">
        <v>35876515.735377423</v>
      </c>
      <c r="C279" s="100">
        <v>3551.6027757211605</v>
      </c>
    </row>
    <row r="280" spans="1:3">
      <c r="A280" s="103">
        <v>279</v>
      </c>
      <c r="B280" s="106">
        <v>41268477.382371798</v>
      </c>
      <c r="C280" s="100">
        <v>733.87979296915228</v>
      </c>
    </row>
    <row r="281" spans="1:3">
      <c r="A281" s="103">
        <v>280</v>
      </c>
      <c r="B281" s="106">
        <v>47769989.349252485</v>
      </c>
      <c r="C281" s="100">
        <v>4880.1530880132468</v>
      </c>
    </row>
    <row r="282" spans="1:3">
      <c r="A282" s="103">
        <v>281</v>
      </c>
      <c r="B282" s="106">
        <v>33625211.79585135</v>
      </c>
      <c r="C282" s="100">
        <v>1095.1176831164014</v>
      </c>
    </row>
    <row r="283" spans="1:3">
      <c r="A283" s="103">
        <v>282</v>
      </c>
      <c r="B283" s="106">
        <v>34164457.616106853</v>
      </c>
      <c r="C283" s="100">
        <v>3287.2235654509736</v>
      </c>
    </row>
    <row r="284" spans="1:3">
      <c r="A284" s="103">
        <v>283</v>
      </c>
      <c r="B284" s="106">
        <v>67610005.734132096</v>
      </c>
      <c r="C284" s="100">
        <v>230.95362608551682</v>
      </c>
    </row>
    <row r="285" spans="1:3">
      <c r="A285" s="103">
        <v>284</v>
      </c>
      <c r="B285" s="106">
        <v>28590620.068388645</v>
      </c>
      <c r="C285" s="100">
        <v>1913.7770179020133</v>
      </c>
    </row>
    <row r="286" spans="1:3">
      <c r="A286" s="103">
        <v>285</v>
      </c>
      <c r="B286" s="106">
        <v>34570595.720746838</v>
      </c>
      <c r="C286" s="100">
        <v>3357.3814180076033</v>
      </c>
    </row>
    <row r="287" spans="1:3">
      <c r="A287" s="103">
        <v>286</v>
      </c>
      <c r="B287" s="106">
        <v>29370577.137468159</v>
      </c>
      <c r="C287" s="100">
        <v>2331.1459033247761</v>
      </c>
    </row>
    <row r="288" spans="1:3">
      <c r="A288" s="103">
        <v>287</v>
      </c>
      <c r="B288" s="106">
        <v>47752975.136100262</v>
      </c>
      <c r="C288" s="100">
        <v>4878.4499635735765</v>
      </c>
    </row>
    <row r="289" spans="1:3">
      <c r="A289" s="103">
        <v>288</v>
      </c>
      <c r="B289" s="106">
        <v>42875581.225737914</v>
      </c>
      <c r="C289" s="100">
        <v>679.2365717060103</v>
      </c>
    </row>
    <row r="290" spans="1:3">
      <c r="A290" s="103">
        <v>289</v>
      </c>
      <c r="B290" s="106">
        <v>29621922.365167331</v>
      </c>
      <c r="C290" s="100">
        <v>2398.1712973779863</v>
      </c>
    </row>
    <row r="291" spans="1:3">
      <c r="A291" s="103">
        <v>290</v>
      </c>
      <c r="B291" s="106">
        <v>32739757.567074977</v>
      </c>
      <c r="C291" s="100">
        <v>3035.9537155334619</v>
      </c>
    </row>
    <row r="292" spans="1:3">
      <c r="A292" s="103">
        <v>291</v>
      </c>
      <c r="B292" s="106">
        <v>32720696.565144598</v>
      </c>
      <c r="C292" s="100">
        <v>3032.591986798026</v>
      </c>
    </row>
    <row r="293" spans="1:3">
      <c r="A293" s="103">
        <v>292</v>
      </c>
      <c r="B293" s="106">
        <v>50731519.857111759</v>
      </c>
      <c r="C293" s="100">
        <v>5176.6025882994763</v>
      </c>
    </row>
    <row r="294" spans="1:3">
      <c r="A294" s="103">
        <v>293</v>
      </c>
      <c r="B294" s="106">
        <v>34795601.959734276</v>
      </c>
      <c r="C294" s="100">
        <v>3392.8841568226385</v>
      </c>
    </row>
    <row r="295" spans="1:3">
      <c r="A295" s="103">
        <v>294</v>
      </c>
      <c r="B295" s="106">
        <v>28850359.798911441</v>
      </c>
      <c r="C295" s="100">
        <v>1627.4276771342511</v>
      </c>
    </row>
    <row r="296" spans="1:3">
      <c r="A296" s="103">
        <v>295</v>
      </c>
      <c r="B296" s="106">
        <v>28595658.929795697</v>
      </c>
      <c r="C296" s="100">
        <v>1960.2023840915424</v>
      </c>
    </row>
    <row r="297" spans="1:3">
      <c r="A297" s="103">
        <v>296</v>
      </c>
      <c r="B297" s="106">
        <v>42103882.035144381</v>
      </c>
      <c r="C297" s="100">
        <v>4307.2316760957392</v>
      </c>
    </row>
    <row r="298" spans="1:3">
      <c r="A298" s="103">
        <v>297</v>
      </c>
      <c r="B298" s="106">
        <v>42735150.878055319</v>
      </c>
      <c r="C298" s="100">
        <v>4376.1652530586189</v>
      </c>
    </row>
    <row r="299" spans="1:3">
      <c r="A299" s="103">
        <v>298</v>
      </c>
      <c r="B299" s="106">
        <v>28606219.802104488</v>
      </c>
      <c r="C299" s="100">
        <v>1816.7021015708813</v>
      </c>
    </row>
    <row r="300" spans="1:3">
      <c r="A300" s="103">
        <v>299</v>
      </c>
      <c r="B300" s="106">
        <v>31833584.116259534</v>
      </c>
      <c r="C300" s="100">
        <v>2865.0489626704011</v>
      </c>
    </row>
    <row r="301" spans="1:3">
      <c r="A301" s="103">
        <v>300</v>
      </c>
      <c r="B301" s="106">
        <v>39234659.583520554</v>
      </c>
      <c r="C301" s="100">
        <v>3984.8475320347807</v>
      </c>
    </row>
    <row r="302" spans="1:3">
      <c r="A302" s="103">
        <v>301</v>
      </c>
      <c r="B302" s="106">
        <v>44387935.679409049</v>
      </c>
      <c r="C302" s="100">
        <v>4541.6091771179854</v>
      </c>
    </row>
    <row r="303" spans="1:3">
      <c r="A303" s="103">
        <v>302</v>
      </c>
      <c r="B303" s="106">
        <v>32983663.09905329</v>
      </c>
      <c r="C303" s="100">
        <v>1139.0389431594122</v>
      </c>
    </row>
    <row r="304" spans="1:3">
      <c r="A304" s="103">
        <v>303</v>
      </c>
      <c r="B304" s="106">
        <v>32073637.152333148</v>
      </c>
      <c r="C304" s="100">
        <v>2911.3019561335918</v>
      </c>
    </row>
    <row r="305" spans="1:3">
      <c r="A305" s="103">
        <v>304</v>
      </c>
      <c r="B305" s="106">
        <v>50690141.659246333</v>
      </c>
      <c r="C305" s="100">
        <v>5172.4606265511648</v>
      </c>
    </row>
    <row r="306" spans="1:3">
      <c r="A306" s="103">
        <v>305</v>
      </c>
      <c r="B306" s="106">
        <v>49862024.81280078</v>
      </c>
      <c r="C306" s="100">
        <v>5089.5660473273911</v>
      </c>
    </row>
    <row r="307" spans="1:3">
      <c r="A307" s="103">
        <v>306</v>
      </c>
      <c r="B307" s="106">
        <v>28758058.463898927</v>
      </c>
      <c r="C307" s="100">
        <v>2089.1794884694646</v>
      </c>
    </row>
    <row r="308" spans="1:3">
      <c r="A308" s="103">
        <v>307</v>
      </c>
      <c r="B308" s="106">
        <v>50536634.803487182</v>
      </c>
      <c r="C308" s="100">
        <v>5157.0945749236707</v>
      </c>
    </row>
    <row r="309" spans="1:3">
      <c r="A309" s="103">
        <v>308</v>
      </c>
      <c r="B309" s="106">
        <v>30352058.120494384</v>
      </c>
      <c r="C309" s="100">
        <v>1378.5935715355881</v>
      </c>
    </row>
    <row r="310" spans="1:3">
      <c r="A310" s="103">
        <v>309</v>
      </c>
      <c r="B310" s="106">
        <v>28688062.673111584</v>
      </c>
      <c r="C310" s="100">
        <v>2038.8167948973442</v>
      </c>
    </row>
    <row r="311" spans="1:3">
      <c r="A311" s="103">
        <v>310</v>
      </c>
      <c r="B311" s="106">
        <v>28805650.349497292</v>
      </c>
      <c r="C311" s="100">
        <v>1642.4813638057005</v>
      </c>
    </row>
    <row r="312" spans="1:3">
      <c r="A312" s="103">
        <v>311</v>
      </c>
      <c r="B312" s="106">
        <v>36977376.2586338</v>
      </c>
      <c r="C312" s="100">
        <v>3701.8545795301229</v>
      </c>
    </row>
    <row r="313" spans="1:3">
      <c r="A313" s="103">
        <v>312</v>
      </c>
      <c r="B313" s="106">
        <v>85625205.489106759</v>
      </c>
      <c r="C313" s="100">
        <v>67.967756391022249</v>
      </c>
    </row>
    <row r="314" spans="1:3">
      <c r="A314" s="103">
        <v>313</v>
      </c>
      <c r="B314" s="106">
        <v>43564550.638859428</v>
      </c>
      <c r="C314" s="100">
        <v>4459.1882521380612</v>
      </c>
    </row>
    <row r="315" spans="1:3">
      <c r="A315" s="103">
        <v>314</v>
      </c>
      <c r="B315" s="106">
        <v>28661982.033194911</v>
      </c>
      <c r="C315" s="100">
        <v>2019.4978023667345</v>
      </c>
    </row>
    <row r="316" spans="1:3">
      <c r="A316" s="103">
        <v>315</v>
      </c>
      <c r="B316" s="106">
        <v>49779187.721048087</v>
      </c>
      <c r="C316" s="100">
        <v>492.64612765547173</v>
      </c>
    </row>
    <row r="317" spans="1:3">
      <c r="A317" s="103">
        <v>316</v>
      </c>
      <c r="B317" s="106">
        <v>41764274.594306625</v>
      </c>
      <c r="C317" s="100">
        <v>4269.622878660738</v>
      </c>
    </row>
    <row r="318" spans="1:3">
      <c r="A318" s="103">
        <v>317</v>
      </c>
      <c r="B318" s="106">
        <v>53123042.72277192</v>
      </c>
      <c r="C318" s="100">
        <v>428.609018261828</v>
      </c>
    </row>
    <row r="319" spans="1:3">
      <c r="A319" s="103">
        <v>318</v>
      </c>
      <c r="B319" s="106">
        <v>35211900.445778497</v>
      </c>
      <c r="C319" s="100">
        <v>3455.6742753813387</v>
      </c>
    </row>
    <row r="320" spans="1:3">
      <c r="A320" s="103">
        <v>319</v>
      </c>
      <c r="B320" s="106">
        <v>31695363.316742219</v>
      </c>
      <c r="C320" s="100">
        <v>2838.416824035075</v>
      </c>
    </row>
    <row r="321" spans="1:3">
      <c r="A321" s="103">
        <v>320</v>
      </c>
      <c r="B321" s="106">
        <v>35646419.700802416</v>
      </c>
      <c r="C321" s="100">
        <v>3519.2404642478755</v>
      </c>
    </row>
    <row r="322" spans="1:3">
      <c r="A322" s="103">
        <v>321</v>
      </c>
      <c r="B322" s="106">
        <v>31314420.499518834</v>
      </c>
      <c r="C322" s="100">
        <v>1278.7492488714629</v>
      </c>
    </row>
    <row r="323" spans="1:3">
      <c r="A323" s="103">
        <v>322</v>
      </c>
      <c r="B323" s="106">
        <v>30495063.604342446</v>
      </c>
      <c r="C323" s="100">
        <v>2595.7459881830709</v>
      </c>
    </row>
    <row r="324" spans="1:3">
      <c r="A324" s="103">
        <v>323</v>
      </c>
      <c r="B324" s="106">
        <v>81559653.262966514</v>
      </c>
      <c r="C324" s="100">
        <v>99.893923887933582</v>
      </c>
    </row>
    <row r="325" spans="1:3">
      <c r="A325" s="103">
        <v>324</v>
      </c>
      <c r="B325" s="106">
        <v>31712104.934520204</v>
      </c>
      <c r="C325" s="100">
        <v>2841.6425692716812</v>
      </c>
    </row>
    <row r="326" spans="1:3">
      <c r="A326" s="103">
        <v>325</v>
      </c>
      <c r="B326" s="106">
        <v>43251881.282781005</v>
      </c>
      <c r="C326" s="100">
        <v>4427.8900182963771</v>
      </c>
    </row>
    <row r="327" spans="1:3">
      <c r="A327" s="103">
        <v>326</v>
      </c>
      <c r="B327" s="106">
        <v>35245953.003643148</v>
      </c>
      <c r="C327" s="100">
        <v>3460.8104077893358</v>
      </c>
    </row>
    <row r="328" spans="1:3">
      <c r="A328" s="103">
        <v>327</v>
      </c>
      <c r="B328" s="106">
        <v>43205957.059813157</v>
      </c>
      <c r="C328" s="100">
        <v>668.51356508234221</v>
      </c>
    </row>
    <row r="329" spans="1:3">
      <c r="A329" s="103">
        <v>328</v>
      </c>
      <c r="B329" s="106">
        <v>41526175.652212694</v>
      </c>
      <c r="C329" s="100">
        <v>4243.2553324709907</v>
      </c>
    </row>
    <row r="330" spans="1:3">
      <c r="A330" s="103">
        <v>329</v>
      </c>
      <c r="B330" s="106">
        <v>87744878.051792741</v>
      </c>
      <c r="C330" s="100">
        <v>52.399204425699644</v>
      </c>
    </row>
    <row r="331" spans="1:3">
      <c r="A331" s="103">
        <v>330</v>
      </c>
      <c r="B331" s="106">
        <v>40126590.344849281</v>
      </c>
      <c r="C331" s="100">
        <v>4088.262496661051</v>
      </c>
    </row>
    <row r="332" spans="1:3">
      <c r="A332" s="103">
        <v>331</v>
      </c>
      <c r="B332" s="106">
        <v>28985364.926661864</v>
      </c>
      <c r="C332" s="100">
        <v>2208.3224790745053</v>
      </c>
    </row>
    <row r="333" spans="1:3">
      <c r="A333" s="103">
        <v>332</v>
      </c>
      <c r="B333" s="106">
        <v>30585916.740906578</v>
      </c>
      <c r="C333" s="100">
        <v>2615.0354014663189</v>
      </c>
    </row>
    <row r="334" spans="1:3">
      <c r="A334" s="103">
        <v>333</v>
      </c>
      <c r="B334" s="106">
        <v>36177199.371182241</v>
      </c>
      <c r="C334" s="100">
        <v>3593.8930198568355</v>
      </c>
    </row>
    <row r="335" spans="1:3">
      <c r="A335" s="103">
        <v>334</v>
      </c>
      <c r="B335" s="106">
        <v>44805747.018426217</v>
      </c>
      <c r="C335" s="100">
        <v>4583.4321339765711</v>
      </c>
    </row>
    <row r="336" spans="1:3">
      <c r="A336" s="103">
        <v>335</v>
      </c>
      <c r="B336" s="106">
        <v>28597196.701947782</v>
      </c>
      <c r="C336" s="100">
        <v>1964.1453896091066</v>
      </c>
    </row>
    <row r="337" spans="1:3">
      <c r="A337" s="103">
        <v>336</v>
      </c>
      <c r="B337" s="106">
        <v>54687165.675889105</v>
      </c>
      <c r="C337" s="100">
        <v>5565.8897493686018</v>
      </c>
    </row>
    <row r="338" spans="1:3">
      <c r="A338" s="103">
        <v>337</v>
      </c>
      <c r="B338" s="106">
        <v>29310437.867836758</v>
      </c>
      <c r="C338" s="100">
        <v>2315.1087647565219</v>
      </c>
    </row>
    <row r="339" spans="1:3">
      <c r="A339" s="103">
        <v>338</v>
      </c>
      <c r="B339" s="106">
        <v>28665430.686964616</v>
      </c>
      <c r="C339" s="100">
        <v>2022.0523607144376</v>
      </c>
    </row>
    <row r="340" spans="1:3">
      <c r="A340" s="103">
        <v>339</v>
      </c>
      <c r="B340" s="106">
        <v>28596261.06052544</v>
      </c>
      <c r="C340" s="100">
        <v>1851.0993274962991</v>
      </c>
    </row>
    <row r="341" spans="1:3">
      <c r="A341" s="103">
        <v>340</v>
      </c>
      <c r="B341" s="106">
        <v>41112147.787432149</v>
      </c>
      <c r="C341" s="100">
        <v>4197.4050705905101</v>
      </c>
    </row>
    <row r="342" spans="1:3">
      <c r="A342" s="103">
        <v>341</v>
      </c>
      <c r="B342" s="106">
        <v>28819791.629102878</v>
      </c>
      <c r="C342" s="100">
        <v>2122.913458526094</v>
      </c>
    </row>
    <row r="343" spans="1:3">
      <c r="A343" s="103">
        <v>342</v>
      </c>
      <c r="B343" s="106">
        <v>49926282.917153813</v>
      </c>
      <c r="C343" s="100">
        <v>489.58737955595706</v>
      </c>
    </row>
    <row r="344" spans="1:3">
      <c r="A344" s="103">
        <v>343</v>
      </c>
      <c r="B344" s="106">
        <v>93921446.299490631</v>
      </c>
      <c r="C344" s="100">
        <v>10.352596041444967</v>
      </c>
    </row>
    <row r="345" spans="1:3">
      <c r="A345" s="103">
        <v>344</v>
      </c>
      <c r="B345" s="106">
        <v>42524685.400690705</v>
      </c>
      <c r="C345" s="100">
        <v>4353.8322702868991</v>
      </c>
    </row>
    <row r="346" spans="1:3">
      <c r="A346" s="103">
        <v>345</v>
      </c>
      <c r="B346" s="106">
        <v>30237405.535258368</v>
      </c>
      <c r="C346" s="100">
        <v>2541.0415149168307</v>
      </c>
    </row>
    <row r="347" spans="1:3">
      <c r="A347" s="103">
        <v>346</v>
      </c>
      <c r="B347" s="106">
        <v>56546652.615879916</v>
      </c>
      <c r="C347" s="100">
        <v>5743.4911763018417</v>
      </c>
    </row>
    <row r="348" spans="1:3">
      <c r="A348" s="103">
        <v>347</v>
      </c>
      <c r="B348" s="106">
        <v>46808088.228959784</v>
      </c>
      <c r="C348" s="100">
        <v>4783.8666895855531</v>
      </c>
    </row>
    <row r="349" spans="1:3">
      <c r="A349" s="103">
        <v>348</v>
      </c>
      <c r="B349" s="106">
        <v>48669873.731014587</v>
      </c>
      <c r="C349" s="100">
        <v>4970.2316047061377</v>
      </c>
    </row>
    <row r="350" spans="1:3">
      <c r="A350" s="103">
        <v>349</v>
      </c>
      <c r="B350" s="106">
        <v>36519977.97662586</v>
      </c>
      <c r="C350" s="100">
        <v>3641.5913012682418</v>
      </c>
    </row>
    <row r="351" spans="1:3">
      <c r="A351" s="103">
        <v>350</v>
      </c>
      <c r="B351" s="106">
        <v>28779908.376285665</v>
      </c>
      <c r="C351" s="100">
        <v>2101.1193313035737</v>
      </c>
    </row>
    <row r="352" spans="1:3">
      <c r="A352" s="103">
        <v>351</v>
      </c>
      <c r="B352" s="106">
        <v>42399946.272108719</v>
      </c>
      <c r="C352" s="100">
        <v>4340.0184133011007</v>
      </c>
    </row>
    <row r="353" spans="1:3">
      <c r="A353" s="103">
        <v>352</v>
      </c>
      <c r="B353" s="106">
        <v>29796658.215916984</v>
      </c>
      <c r="C353" s="100">
        <v>2444.2265285855283</v>
      </c>
    </row>
    <row r="354" spans="1:3">
      <c r="A354" s="103">
        <v>353</v>
      </c>
      <c r="B354" s="106">
        <v>81704269.475416124</v>
      </c>
      <c r="C354" s="100">
        <v>98.714406152588509</v>
      </c>
    </row>
    <row r="355" spans="1:3">
      <c r="A355" s="103">
        <v>354</v>
      </c>
      <c r="B355" s="106">
        <v>42177931.616121188</v>
      </c>
      <c r="C355" s="100">
        <v>4315.4320726601554</v>
      </c>
    </row>
    <row r="356" spans="1:3">
      <c r="A356" s="103">
        <v>355</v>
      </c>
      <c r="B356" s="106">
        <v>37196046.402244039</v>
      </c>
      <c r="C356" s="100">
        <v>897.01459620008927</v>
      </c>
    </row>
    <row r="357" spans="1:3">
      <c r="A357" s="103">
        <v>356</v>
      </c>
      <c r="B357" s="106">
        <v>31551847.649122737</v>
      </c>
      <c r="C357" s="100">
        <v>2810.7644795997835</v>
      </c>
    </row>
    <row r="358" spans="1:3">
      <c r="A358" s="103">
        <v>357</v>
      </c>
      <c r="B358" s="106">
        <v>53853985.259954095</v>
      </c>
      <c r="C358" s="100">
        <v>5486.3118681904452</v>
      </c>
    </row>
    <row r="359" spans="1:3">
      <c r="A359" s="103">
        <v>358</v>
      </c>
      <c r="B359" s="106">
        <v>33115308.5549055</v>
      </c>
      <c r="C359" s="100">
        <v>3102.1884576553425</v>
      </c>
    </row>
    <row r="360" spans="1:3">
      <c r="A360" s="103">
        <v>359</v>
      </c>
      <c r="B360" s="106">
        <v>35829907.618711144</v>
      </c>
      <c r="C360" s="100">
        <v>3545.0474850507676</v>
      </c>
    </row>
    <row r="361" spans="1:3">
      <c r="A361" s="103">
        <v>360</v>
      </c>
      <c r="B361" s="106">
        <v>45806184.036315806</v>
      </c>
      <c r="C361" s="100">
        <v>4683.5759796111734</v>
      </c>
    </row>
    <row r="362" spans="1:3">
      <c r="A362" s="103">
        <v>361</v>
      </c>
      <c r="B362" s="106">
        <v>40665391.809846833</v>
      </c>
      <c r="C362" s="100">
        <v>755.79556248280949</v>
      </c>
    </row>
    <row r="363" spans="1:3">
      <c r="A363" s="103">
        <v>362</v>
      </c>
      <c r="B363" s="106">
        <v>37423555.358614802</v>
      </c>
      <c r="C363" s="100">
        <v>886.7525774192776</v>
      </c>
    </row>
    <row r="364" spans="1:3">
      <c r="A364" s="103">
        <v>363</v>
      </c>
      <c r="B364" s="106">
        <v>51124935.691769354</v>
      </c>
      <c r="C364" s="100">
        <v>5215.9835527297037</v>
      </c>
    </row>
    <row r="365" spans="1:3">
      <c r="A365" s="103">
        <v>364</v>
      </c>
      <c r="B365" s="106">
        <v>28595239.402478702</v>
      </c>
      <c r="C365" s="100">
        <v>1862.4510835681347</v>
      </c>
    </row>
    <row r="366" spans="1:3">
      <c r="A366" s="103">
        <v>365</v>
      </c>
      <c r="B366" s="106">
        <v>44794807.828517795</v>
      </c>
      <c r="C366" s="100">
        <v>619.59905525324814</v>
      </c>
    </row>
    <row r="367" spans="1:3">
      <c r="A367" s="103">
        <v>366</v>
      </c>
      <c r="B367" s="106">
        <v>31643159.393035445</v>
      </c>
      <c r="C367" s="100">
        <v>2828.3582645539932</v>
      </c>
    </row>
    <row r="368" spans="1:3">
      <c r="A368" s="103">
        <v>367</v>
      </c>
      <c r="B368" s="106">
        <v>40379515.151117556</v>
      </c>
      <c r="C368" s="100">
        <v>4116.2718882743602</v>
      </c>
    </row>
    <row r="369" spans="1:3">
      <c r="A369" s="103">
        <v>368</v>
      </c>
      <c r="B369" s="106">
        <v>36566775.482568122</v>
      </c>
      <c r="C369" s="100">
        <v>3647.7569805755079</v>
      </c>
    </row>
    <row r="370" spans="1:3">
      <c r="A370" s="103">
        <v>369</v>
      </c>
      <c r="B370" s="106">
        <v>33599376.643329263</v>
      </c>
      <c r="C370" s="100">
        <v>3187.5620182238345</v>
      </c>
    </row>
    <row r="371" spans="1:3">
      <c r="A371" s="103">
        <v>370</v>
      </c>
      <c r="B371" s="106">
        <v>30244266.736666031</v>
      </c>
      <c r="C371" s="100">
        <v>2542.4982455766285</v>
      </c>
    </row>
    <row r="372" spans="1:3">
      <c r="A372" s="103">
        <v>371</v>
      </c>
      <c r="B372" s="106">
        <v>47254065.043281913</v>
      </c>
      <c r="C372" s="100">
        <v>4828.5090133415115</v>
      </c>
    </row>
    <row r="373" spans="1:3">
      <c r="A373" s="103">
        <v>372</v>
      </c>
      <c r="B373" s="106">
        <v>33999169.596859135</v>
      </c>
      <c r="C373" s="100">
        <v>3258.0722393049264</v>
      </c>
    </row>
    <row r="374" spans="1:3">
      <c r="A374" s="103">
        <v>373</v>
      </c>
      <c r="B374" s="106">
        <v>28615162.25973092</v>
      </c>
      <c r="C374" s="100">
        <v>1801.0135794198204</v>
      </c>
    </row>
    <row r="375" spans="1:3">
      <c r="A375" s="103">
        <v>374</v>
      </c>
      <c r="B375" s="106">
        <v>28689616.906154834</v>
      </c>
      <c r="C375" s="100">
        <v>2039.9680786332899</v>
      </c>
    </row>
    <row r="376" spans="1:3">
      <c r="A376" s="103">
        <v>375</v>
      </c>
      <c r="B376" s="106">
        <v>47220827.846446387</v>
      </c>
      <c r="C376" s="100">
        <v>4825.1819666112688</v>
      </c>
    </row>
    <row r="377" spans="1:3">
      <c r="A377" s="103">
        <v>376</v>
      </c>
      <c r="B377" s="106">
        <v>38693069.316640645</v>
      </c>
      <c r="C377" s="100">
        <v>832.69865850391727</v>
      </c>
    </row>
    <row r="378" spans="1:3">
      <c r="A378" s="103">
        <v>377</v>
      </c>
      <c r="B378" s="106">
        <v>54597520.19783774</v>
      </c>
      <c r="C378" s="100">
        <v>5557.3276215700098</v>
      </c>
    </row>
    <row r="379" spans="1:3">
      <c r="A379" s="103">
        <v>378</v>
      </c>
      <c r="B379" s="106">
        <v>28931305.038779572</v>
      </c>
      <c r="C379" s="100">
        <v>1605.1235739729011</v>
      </c>
    </row>
    <row r="380" spans="1:3">
      <c r="A380" s="103">
        <v>379</v>
      </c>
      <c r="B380" s="106">
        <v>34282142.90109852</v>
      </c>
      <c r="C380" s="100">
        <v>3307.9793476364475</v>
      </c>
    </row>
    <row r="381" spans="1:3">
      <c r="A381" s="103">
        <v>380</v>
      </c>
      <c r="B381" s="106">
        <v>37301700.995815128</v>
      </c>
      <c r="C381" s="100">
        <v>3744.5851114381035</v>
      </c>
    </row>
    <row r="382" spans="1:3">
      <c r="A382" s="103">
        <v>381</v>
      </c>
      <c r="B382" s="106">
        <v>31811332.434951633</v>
      </c>
      <c r="C382" s="100">
        <v>1233.1169306673655</v>
      </c>
    </row>
    <row r="383" spans="1:3">
      <c r="A383" s="103">
        <v>382</v>
      </c>
      <c r="B383" s="106">
        <v>32744158.467742261</v>
      </c>
      <c r="C383" s="100">
        <v>3036.7298884907409</v>
      </c>
    </row>
    <row r="384" spans="1:3">
      <c r="A384" s="103">
        <v>383</v>
      </c>
      <c r="B384" s="106">
        <v>38651360.3712487</v>
      </c>
      <c r="C384" s="100">
        <v>834.43003855339725</v>
      </c>
    </row>
    <row r="385" spans="1:3">
      <c r="A385" s="103">
        <v>384</v>
      </c>
      <c r="B385" s="106">
        <v>30790667.971045911</v>
      </c>
      <c r="C385" s="100">
        <v>2658.5070002221069</v>
      </c>
    </row>
    <row r="386" spans="1:3">
      <c r="A386" s="103">
        <v>385</v>
      </c>
      <c r="B386" s="106">
        <v>39371197.975848615</v>
      </c>
      <c r="C386" s="100">
        <v>4001.6675995144378</v>
      </c>
    </row>
    <row r="387" spans="1:3">
      <c r="A387" s="103">
        <v>386</v>
      </c>
      <c r="B387" s="106">
        <v>32163409.918060381</v>
      </c>
      <c r="C387" s="100">
        <v>1203.4350770834997</v>
      </c>
    </row>
    <row r="388" spans="1:3">
      <c r="A388" s="103">
        <v>387</v>
      </c>
      <c r="B388" s="106">
        <v>29206673.913924299</v>
      </c>
      <c r="C388" s="100">
        <v>2283.392634227589</v>
      </c>
    </row>
    <row r="389" spans="1:3">
      <c r="A389" s="103">
        <v>388</v>
      </c>
      <c r="B389" s="106">
        <v>40848846.427620612</v>
      </c>
      <c r="C389" s="100">
        <v>4168.2465589834592</v>
      </c>
    </row>
    <row r="390" spans="1:3">
      <c r="A390" s="103">
        <v>389</v>
      </c>
      <c r="B390" s="106">
        <v>41364393.377599262</v>
      </c>
      <c r="C390" s="100">
        <v>4225.3392444738838</v>
      </c>
    </row>
    <row r="391" spans="1:3">
      <c r="A391" s="103">
        <v>390</v>
      </c>
      <c r="B391" s="106">
        <v>33132331.100167446</v>
      </c>
      <c r="C391" s="100">
        <v>3105.1906702235301</v>
      </c>
    </row>
    <row r="392" spans="1:3">
      <c r="A392" s="103">
        <v>391</v>
      </c>
      <c r="B392" s="106">
        <v>30875771.756337758</v>
      </c>
      <c r="C392" s="100">
        <v>1322.2093130714304</v>
      </c>
    </row>
    <row r="393" spans="1:3">
      <c r="A393" s="103">
        <v>392</v>
      </c>
      <c r="B393" s="106">
        <v>58152016.782415219</v>
      </c>
      <c r="C393" s="100">
        <v>346.97624650968993</v>
      </c>
    </row>
    <row r="394" spans="1:3">
      <c r="A394" s="103">
        <v>393</v>
      </c>
      <c r="B394" s="106">
        <v>35266441.705890194</v>
      </c>
      <c r="C394" s="100">
        <v>3463.9007097873373</v>
      </c>
    </row>
    <row r="395" spans="1:3">
      <c r="A395" s="103">
        <v>394</v>
      </c>
      <c r="B395" s="106">
        <v>34639175.555033088</v>
      </c>
      <c r="C395" s="100">
        <v>3368.5326105745194</v>
      </c>
    </row>
    <row r="396" spans="1:3">
      <c r="A396" s="103">
        <v>395</v>
      </c>
      <c r="B396" s="106">
        <v>48112705.976789698</v>
      </c>
      <c r="C396" s="100">
        <v>530.16957748130415</v>
      </c>
    </row>
    <row r="397" spans="1:3">
      <c r="A397" s="103">
        <v>396</v>
      </c>
      <c r="B397" s="106">
        <v>52011430.538710356</v>
      </c>
      <c r="C397" s="100">
        <v>5304.7217756466571</v>
      </c>
    </row>
    <row r="398" spans="1:3">
      <c r="A398" s="103">
        <v>397</v>
      </c>
      <c r="B398" s="106">
        <v>34608863.002591766</v>
      </c>
      <c r="C398" s="100">
        <v>1032.6629364954601</v>
      </c>
    </row>
    <row r="399" spans="1:3">
      <c r="A399" s="103">
        <v>398</v>
      </c>
      <c r="B399" s="106">
        <v>54007788.51030653</v>
      </c>
      <c r="C399" s="100">
        <v>5501.0017679375605</v>
      </c>
    </row>
    <row r="400" spans="1:3">
      <c r="A400" s="103">
        <v>399</v>
      </c>
      <c r="B400" s="106">
        <v>44140741.167287923</v>
      </c>
      <c r="C400" s="100">
        <v>639.08578237615791</v>
      </c>
    </row>
    <row r="401" spans="1:3">
      <c r="A401" s="103">
        <v>400</v>
      </c>
      <c r="B401" s="106">
        <v>94278993.05805704</v>
      </c>
      <c r="C401" s="100">
        <v>8.1010156283625481</v>
      </c>
    </row>
    <row r="402" spans="1:3">
      <c r="A402" s="103">
        <v>401</v>
      </c>
      <c r="B402" s="106">
        <v>29024935.244611818</v>
      </c>
      <c r="C402" s="100">
        <v>2225.3746396458591</v>
      </c>
    </row>
    <row r="403" spans="1:3">
      <c r="A403" s="103">
        <v>402</v>
      </c>
      <c r="B403" s="106">
        <v>67489343.912574917</v>
      </c>
      <c r="C403" s="100">
        <v>232.26845469571111</v>
      </c>
    </row>
    <row r="404" spans="1:3">
      <c r="A404" s="103">
        <v>403</v>
      </c>
      <c r="B404" s="106">
        <v>28679081.718297575</v>
      </c>
      <c r="C404" s="100">
        <v>2032.164235775901</v>
      </c>
    </row>
    <row r="405" spans="1:3">
      <c r="A405" s="103">
        <v>404</v>
      </c>
      <c r="B405" s="106">
        <v>49403910.074257232</v>
      </c>
      <c r="C405" s="100">
        <v>5043.7087161418558</v>
      </c>
    </row>
    <row r="406" spans="1:3">
      <c r="A406" s="103">
        <v>405</v>
      </c>
      <c r="B406" s="106">
        <v>61527950.38736067</v>
      </c>
      <c r="C406" s="100">
        <v>302.17208240049524</v>
      </c>
    </row>
    <row r="407" spans="1:3">
      <c r="A407" s="103">
        <v>406</v>
      </c>
      <c r="B407" s="106">
        <v>38186236.517960079</v>
      </c>
      <c r="C407" s="100">
        <v>3854.9314148649255</v>
      </c>
    </row>
    <row r="408" spans="1:3">
      <c r="A408" s="103">
        <v>407</v>
      </c>
      <c r="B408" s="106">
        <v>48488193.712299317</v>
      </c>
      <c r="C408" s="100">
        <v>521.06729480767035</v>
      </c>
    </row>
    <row r="409" spans="1:3">
      <c r="A409" s="103">
        <v>408</v>
      </c>
      <c r="B409" s="106">
        <v>28645945.665713176</v>
      </c>
      <c r="C409" s="100">
        <v>2007.6190116394398</v>
      </c>
    </row>
    <row r="410" spans="1:3">
      <c r="A410" s="103">
        <v>409</v>
      </c>
      <c r="B410" s="106">
        <v>39168108.391022012</v>
      </c>
      <c r="C410" s="100">
        <v>3976.6007919481958</v>
      </c>
    </row>
    <row r="411" spans="1:3">
      <c r="A411" s="103">
        <v>410</v>
      </c>
      <c r="B411" s="106">
        <v>28703960.551367573</v>
      </c>
      <c r="C411" s="100">
        <v>2050.5930010129664</v>
      </c>
    </row>
    <row r="412" spans="1:3">
      <c r="A412" s="103">
        <v>411</v>
      </c>
      <c r="B412" s="106">
        <v>39261052.260103993</v>
      </c>
      <c r="C412" s="100">
        <v>3988.1180000128775</v>
      </c>
    </row>
    <row r="413" spans="1:3">
      <c r="A413" s="103">
        <v>412</v>
      </c>
      <c r="B413" s="106">
        <v>36236955.626351416</v>
      </c>
      <c r="C413" s="100">
        <v>3602.2975564488661</v>
      </c>
    </row>
    <row r="414" spans="1:3">
      <c r="A414" s="103">
        <v>413</v>
      </c>
      <c r="B414" s="106">
        <v>36013347.008762285</v>
      </c>
      <c r="C414" s="100">
        <v>955.42759124069835</v>
      </c>
    </row>
    <row r="415" spans="1:3">
      <c r="A415" s="103">
        <v>414</v>
      </c>
      <c r="B415" s="106">
        <v>55694270.646507919</v>
      </c>
      <c r="C415" s="100">
        <v>5662.0793358651363</v>
      </c>
    </row>
    <row r="416" spans="1:3">
      <c r="A416" s="103">
        <v>415</v>
      </c>
      <c r="B416" s="106">
        <v>32721906.604908511</v>
      </c>
      <c r="C416" s="100">
        <v>3032.8053976911146</v>
      </c>
    </row>
    <row r="417" spans="1:3">
      <c r="A417" s="103">
        <v>416</v>
      </c>
      <c r="B417" s="106">
        <v>47127214.714264371</v>
      </c>
      <c r="C417" s="100">
        <v>554.96090635841756</v>
      </c>
    </row>
    <row r="418" spans="1:3">
      <c r="A418" s="103">
        <v>417</v>
      </c>
      <c r="B418" s="106">
        <v>30532681.253732193</v>
      </c>
      <c r="C418" s="100">
        <v>1358.2734795078977</v>
      </c>
    </row>
    <row r="419" spans="1:3">
      <c r="A419" s="103">
        <v>418</v>
      </c>
      <c r="B419" s="106">
        <v>53308854.692356631</v>
      </c>
      <c r="C419" s="100">
        <v>425.30569435810003</v>
      </c>
    </row>
    <row r="420" spans="1:3">
      <c r="A420" s="103">
        <v>419</v>
      </c>
      <c r="B420" s="106">
        <v>48345766.594918922</v>
      </c>
      <c r="C420" s="100">
        <v>524.48763367370123</v>
      </c>
    </row>
    <row r="421" spans="1:3">
      <c r="A421" s="103">
        <v>420</v>
      </c>
      <c r="B421" s="106">
        <v>28653131.592696186</v>
      </c>
      <c r="C421" s="100">
        <v>1734.4007145685148</v>
      </c>
    </row>
    <row r="422" spans="1:3">
      <c r="A422" s="103">
        <v>421</v>
      </c>
      <c r="B422" s="106">
        <v>46636412.402168304</v>
      </c>
      <c r="C422" s="100">
        <v>567.8954817228464</v>
      </c>
    </row>
    <row r="423" spans="1:3">
      <c r="A423" s="103">
        <v>422</v>
      </c>
      <c r="B423" s="106">
        <v>75844245.442854613</v>
      </c>
      <c r="C423" s="100">
        <v>148.47365876681809</v>
      </c>
    </row>
    <row r="424" spans="1:3">
      <c r="A424" s="103">
        <v>423</v>
      </c>
      <c r="B424" s="106">
        <v>33061373.509474874</v>
      </c>
      <c r="C424" s="100">
        <v>3092.6761039638313</v>
      </c>
    </row>
    <row r="425" spans="1:3">
      <c r="A425" s="103">
        <v>424</v>
      </c>
      <c r="B425" s="106">
        <v>52613021.032662287</v>
      </c>
      <c r="C425" s="100">
        <v>5364.9410443105462</v>
      </c>
    </row>
    <row r="426" spans="1:3">
      <c r="A426" s="103">
        <v>425</v>
      </c>
      <c r="B426" s="106">
        <v>44166953.708205946</v>
      </c>
      <c r="C426" s="100">
        <v>4519.488859680243</v>
      </c>
    </row>
    <row r="427" spans="1:3">
      <c r="A427" s="103">
        <v>426</v>
      </c>
      <c r="B427" s="106">
        <v>33437644.275145698</v>
      </c>
      <c r="C427" s="100">
        <v>3159.0377910309649</v>
      </c>
    </row>
    <row r="428" spans="1:3">
      <c r="A428" s="103">
        <v>427</v>
      </c>
      <c r="B428" s="106">
        <v>42207885.253527693</v>
      </c>
      <c r="C428" s="100">
        <v>4318.7491975113508</v>
      </c>
    </row>
    <row r="429" spans="1:3">
      <c r="A429" s="103">
        <v>428</v>
      </c>
      <c r="B429" s="106">
        <v>28923896.238662828</v>
      </c>
      <c r="C429" s="100">
        <v>2179.8012233128779</v>
      </c>
    </row>
    <row r="430" spans="1:3">
      <c r="A430" s="103">
        <v>429</v>
      </c>
      <c r="B430" s="106">
        <v>33982814.263629459</v>
      </c>
      <c r="C430" s="100">
        <v>3255.1877008165175</v>
      </c>
    </row>
    <row r="431" spans="1:3">
      <c r="A431" s="103">
        <v>430</v>
      </c>
      <c r="B431" s="106">
        <v>33011355.501380093</v>
      </c>
      <c r="C431" s="100">
        <v>1136.9922024109364</v>
      </c>
    </row>
    <row r="432" spans="1:3">
      <c r="A432" s="103">
        <v>431</v>
      </c>
      <c r="B432" s="106">
        <v>35289569.266232029</v>
      </c>
      <c r="C432" s="100">
        <v>3467.3890295975789</v>
      </c>
    </row>
    <row r="433" spans="1:3">
      <c r="A433" s="103">
        <v>432</v>
      </c>
      <c r="B433" s="106">
        <v>37172246.836957045</v>
      </c>
      <c r="C433" s="100">
        <v>898.09004901074331</v>
      </c>
    </row>
    <row r="434" spans="1:3">
      <c r="A434" s="103">
        <v>433</v>
      </c>
      <c r="B434" s="106">
        <v>29159815.017105088</v>
      </c>
      <c r="C434" s="100">
        <v>2269.062696362409</v>
      </c>
    </row>
    <row r="435" spans="1:3">
      <c r="A435" s="103">
        <v>434</v>
      </c>
      <c r="B435" s="106">
        <v>52759084.448459819</v>
      </c>
      <c r="C435" s="100">
        <v>5379.5620068528515</v>
      </c>
    </row>
    <row r="436" spans="1:3">
      <c r="A436" s="103">
        <v>435</v>
      </c>
      <c r="B436" s="106">
        <v>31960354.857439172</v>
      </c>
      <c r="C436" s="100">
        <v>2889.4749243620199</v>
      </c>
    </row>
    <row r="437" spans="1:3">
      <c r="A437" s="103">
        <v>436</v>
      </c>
      <c r="B437" s="106">
        <v>28838926.29057122</v>
      </c>
      <c r="C437" s="100">
        <v>2133.3695576891159</v>
      </c>
    </row>
    <row r="438" spans="1:3">
      <c r="A438" s="103">
        <v>437</v>
      </c>
      <c r="B438" s="106">
        <v>55484318.357593119</v>
      </c>
      <c r="C438" s="100">
        <v>5642.026586207573</v>
      </c>
    </row>
    <row r="439" spans="1:3">
      <c r="A439" s="103">
        <v>438</v>
      </c>
      <c r="B439" s="106">
        <v>39547280.705354445</v>
      </c>
      <c r="C439" s="100">
        <v>4022.2620708016966</v>
      </c>
    </row>
    <row r="440" spans="1:3">
      <c r="A440" s="103">
        <v>439</v>
      </c>
      <c r="B440" s="106">
        <v>29710743.185344934</v>
      </c>
      <c r="C440" s="100">
        <v>1463.7530512883109</v>
      </c>
    </row>
    <row r="441" spans="1:3">
      <c r="A441" s="103">
        <v>440</v>
      </c>
      <c r="B441" s="106">
        <v>45665261.911952183</v>
      </c>
      <c r="C441" s="100">
        <v>4669.469660856048</v>
      </c>
    </row>
    <row r="442" spans="1:3">
      <c r="A442" s="103">
        <v>441</v>
      </c>
      <c r="B442" s="106">
        <v>45618134.778928965</v>
      </c>
      <c r="C442" s="100">
        <v>4664.7522301230356</v>
      </c>
    </row>
    <row r="443" spans="1:3">
      <c r="A443" s="103">
        <v>442</v>
      </c>
      <c r="B443" s="106">
        <v>38569233.810157515</v>
      </c>
      <c r="C443" s="100">
        <v>3902.3908067109951</v>
      </c>
    </row>
    <row r="444" spans="1:3">
      <c r="A444" s="103">
        <v>443</v>
      </c>
      <c r="B444" s="106">
        <v>42624662.156749412</v>
      </c>
      <c r="C444" s="100">
        <v>4364.9038933277616</v>
      </c>
    </row>
    <row r="445" spans="1:3">
      <c r="A445" s="103">
        <v>444</v>
      </c>
      <c r="B445" s="106">
        <v>31118533.09097195</v>
      </c>
      <c r="C445" s="100">
        <v>2727.2741986458536</v>
      </c>
    </row>
    <row r="446" spans="1:3">
      <c r="A446" s="103">
        <v>445</v>
      </c>
      <c r="B446" s="106">
        <v>30489276.794782389</v>
      </c>
      <c r="C446" s="100">
        <v>2594.5173661958042</v>
      </c>
    </row>
    <row r="447" spans="1:3">
      <c r="A447" s="103">
        <v>446</v>
      </c>
      <c r="B447" s="106">
        <v>39536933.641510062</v>
      </c>
      <c r="C447" s="100">
        <v>4021.051887895936</v>
      </c>
    </row>
    <row r="448" spans="1:3">
      <c r="A448" s="103">
        <v>447</v>
      </c>
      <c r="B448" s="106">
        <v>28740816.783120934</v>
      </c>
      <c r="C448" s="100">
        <v>1667.8406493490752</v>
      </c>
    </row>
    <row r="449" spans="1:3">
      <c r="A449" s="103">
        <v>448</v>
      </c>
      <c r="B449" s="106">
        <v>55633407.969460919</v>
      </c>
      <c r="C449" s="100">
        <v>5656.266281705939</v>
      </c>
    </row>
    <row r="450" spans="1:3">
      <c r="A450" s="103">
        <v>449</v>
      </c>
      <c r="B450" s="106">
        <v>35084262.513758048</v>
      </c>
      <c r="C450" s="100">
        <v>3436.4227019243049</v>
      </c>
    </row>
    <row r="451" spans="1:3">
      <c r="A451" s="103">
        <v>450</v>
      </c>
      <c r="B451" s="106">
        <v>51083737.544484809</v>
      </c>
      <c r="C451" s="100">
        <v>5211.8596140625232</v>
      </c>
    </row>
    <row r="452" spans="1:3">
      <c r="A452" s="103">
        <v>451</v>
      </c>
      <c r="B452" s="106">
        <v>32635898.498494156</v>
      </c>
      <c r="C452" s="100">
        <v>3017.6364194874818</v>
      </c>
    </row>
    <row r="453" spans="1:3">
      <c r="A453" s="103">
        <v>452</v>
      </c>
      <c r="B453" s="106">
        <v>45044550.947681822</v>
      </c>
      <c r="C453" s="100">
        <v>4607.3364311993755</v>
      </c>
    </row>
    <row r="454" spans="1:3">
      <c r="A454" s="103">
        <v>453</v>
      </c>
      <c r="B454" s="106">
        <v>31476397.418983154</v>
      </c>
      <c r="C454" s="100">
        <v>2796.2268630025101</v>
      </c>
    </row>
    <row r="455" spans="1:3">
      <c r="A455" s="103">
        <v>454</v>
      </c>
      <c r="B455" s="106">
        <v>28635328.020455211</v>
      </c>
      <c r="C455" s="100">
        <v>1765.6350518332956</v>
      </c>
    </row>
    <row r="456" spans="1:3">
      <c r="A456" s="103">
        <v>455</v>
      </c>
      <c r="B456" s="106">
        <v>53775437.769966699</v>
      </c>
      <c r="C456" s="100">
        <v>5478.8097201496403</v>
      </c>
    </row>
    <row r="457" spans="1:3">
      <c r="A457" s="103">
        <v>456</v>
      </c>
      <c r="B457" s="106">
        <v>40196695.715852149</v>
      </c>
      <c r="C457" s="100">
        <v>4096.0261036381253</v>
      </c>
    </row>
    <row r="458" spans="1:3">
      <c r="A458" s="103">
        <v>457</v>
      </c>
      <c r="B458" s="106">
        <v>39183983.266591467</v>
      </c>
      <c r="C458" s="100">
        <v>3978.5679388589078</v>
      </c>
    </row>
    <row r="459" spans="1:3">
      <c r="A459" s="103">
        <v>458</v>
      </c>
      <c r="B459" s="106">
        <v>28601876.624795698</v>
      </c>
      <c r="C459" s="100">
        <v>1972.2030170062571</v>
      </c>
    </row>
    <row r="460" spans="1:3">
      <c r="A460" s="103">
        <v>459</v>
      </c>
      <c r="B460" s="106">
        <v>29553637.56297617</v>
      </c>
      <c r="C460" s="100">
        <v>1489.8499892348657</v>
      </c>
    </row>
    <row r="461" spans="1:3">
      <c r="A461" s="103">
        <v>460</v>
      </c>
      <c r="B461" s="106">
        <v>30985835.135810066</v>
      </c>
      <c r="C461" s="100">
        <v>2699.9437655647953</v>
      </c>
    </row>
    <row r="462" spans="1:3">
      <c r="A462" s="103">
        <v>461</v>
      </c>
      <c r="B462" s="106">
        <v>28636873.881031863</v>
      </c>
      <c r="C462" s="100">
        <v>1762.9230157336794</v>
      </c>
    </row>
    <row r="463" spans="1:3">
      <c r="A463" s="103">
        <v>462</v>
      </c>
      <c r="B463" s="106">
        <v>34725525.427646779</v>
      </c>
      <c r="C463" s="100">
        <v>1025.7557473270017</v>
      </c>
    </row>
    <row r="464" spans="1:3">
      <c r="A464" s="103">
        <v>463</v>
      </c>
      <c r="B464" s="106">
        <v>37824278.172700375</v>
      </c>
      <c r="C464" s="100">
        <v>869.27202020318805</v>
      </c>
    </row>
    <row r="465" spans="1:3">
      <c r="A465" s="103">
        <v>464</v>
      </c>
      <c r="B465" s="106">
        <v>63907834.909380443</v>
      </c>
      <c r="C465" s="100">
        <v>273.20614925222759</v>
      </c>
    </row>
    <row r="466" spans="1:3">
      <c r="A466" s="103">
        <v>465</v>
      </c>
      <c r="B466" s="106">
        <v>29642127.368163336</v>
      </c>
      <c r="C466" s="100">
        <v>1474.7235268097015</v>
      </c>
    </row>
    <row r="467" spans="1:3">
      <c r="A467" s="103">
        <v>466</v>
      </c>
      <c r="B467" s="106">
        <v>31122607.733021602</v>
      </c>
      <c r="C467" s="100">
        <v>1297.220478562275</v>
      </c>
    </row>
    <row r="468" spans="1:3">
      <c r="A468" s="103">
        <v>467</v>
      </c>
      <c r="B468" s="106">
        <v>43975347.642273791</v>
      </c>
      <c r="C468" s="100">
        <v>4500.3090733007102</v>
      </c>
    </row>
    <row r="469" spans="1:3">
      <c r="A469" s="103">
        <v>468</v>
      </c>
      <c r="B469" s="106">
        <v>28606201.854875769</v>
      </c>
      <c r="C469" s="100">
        <v>1816.7335879368397</v>
      </c>
    </row>
    <row r="470" spans="1:3">
      <c r="A470" s="103">
        <v>469</v>
      </c>
      <c r="B470" s="106">
        <v>32086130.013908695</v>
      </c>
      <c r="C470" s="100">
        <v>2913.7090585565707</v>
      </c>
    </row>
    <row r="471" spans="1:3">
      <c r="A471" s="103">
        <v>470</v>
      </c>
      <c r="B471" s="106">
        <v>48804135.630044855</v>
      </c>
      <c r="C471" s="100">
        <v>4983.67123423874</v>
      </c>
    </row>
    <row r="472" spans="1:3">
      <c r="A472" s="103">
        <v>471</v>
      </c>
      <c r="B472" s="106">
        <v>35287089.631516904</v>
      </c>
      <c r="C472" s="100">
        <v>994.14350073558444</v>
      </c>
    </row>
    <row r="473" spans="1:3">
      <c r="A473" s="103">
        <v>472</v>
      </c>
      <c r="B473" s="106">
        <v>29812200.683469918</v>
      </c>
      <c r="C473" s="100">
        <v>2447.9008707967123</v>
      </c>
    </row>
    <row r="474" spans="1:3">
      <c r="A474" s="103">
        <v>473</v>
      </c>
      <c r="B474" s="106">
        <v>37362460.980522245</v>
      </c>
      <c r="C474" s="100">
        <v>3752.5903795154723</v>
      </c>
    </row>
    <row r="475" spans="1:3">
      <c r="A475" s="103">
        <v>474</v>
      </c>
      <c r="B475" s="106">
        <v>48014475.728930652</v>
      </c>
      <c r="C475" s="100">
        <v>532.57188239347738</v>
      </c>
    </row>
    <row r="476" spans="1:3">
      <c r="A476" s="103">
        <v>475</v>
      </c>
      <c r="B476" s="106">
        <v>33045709.434990589</v>
      </c>
      <c r="C476" s="100">
        <v>3089.9134805979738</v>
      </c>
    </row>
    <row r="477" spans="1:3">
      <c r="A477" s="103">
        <v>476</v>
      </c>
      <c r="B477" s="106">
        <v>40187686.497864842</v>
      </c>
      <c r="C477" s="100">
        <v>4095.0284050791656</v>
      </c>
    </row>
    <row r="478" spans="1:3">
      <c r="A478" s="103">
        <v>477</v>
      </c>
      <c r="B478" s="106">
        <v>89214930.590014935</v>
      </c>
      <c r="C478" s="100">
        <v>41.837343920877828</v>
      </c>
    </row>
    <row r="479" spans="1:3">
      <c r="A479" s="103">
        <v>478</v>
      </c>
      <c r="B479" s="106">
        <v>46534931.717587948</v>
      </c>
      <c r="C479" s="100">
        <v>4756.5236954542452</v>
      </c>
    </row>
    <row r="480" spans="1:3">
      <c r="A480" s="103">
        <v>479</v>
      </c>
      <c r="B480" s="106">
        <v>29172900.304380916</v>
      </c>
      <c r="C480" s="100">
        <v>1558.1451947149565</v>
      </c>
    </row>
    <row r="481" spans="1:3">
      <c r="A481" s="103">
        <v>480</v>
      </c>
      <c r="B481" s="106">
        <v>28589702.435601108</v>
      </c>
      <c r="C481" s="100">
        <v>1944.929322054111</v>
      </c>
    </row>
    <row r="482" spans="1:3">
      <c r="A482" s="103">
        <v>481</v>
      </c>
      <c r="B482" s="106">
        <v>29316142.853743061</v>
      </c>
      <c r="C482" s="100">
        <v>2316.6300943315168</v>
      </c>
    </row>
    <row r="483" spans="1:3">
      <c r="A483" s="103">
        <v>482</v>
      </c>
      <c r="B483" s="106">
        <v>35914644.637928195</v>
      </c>
      <c r="C483" s="100">
        <v>3556.9654905665507</v>
      </c>
    </row>
    <row r="484" spans="1:3">
      <c r="A484" s="103">
        <v>483</v>
      </c>
      <c r="B484" s="106">
        <v>53196511.127031349</v>
      </c>
      <c r="C484" s="100">
        <v>5423.3484611643235</v>
      </c>
    </row>
    <row r="485" spans="1:3">
      <c r="A485" s="103">
        <v>484</v>
      </c>
      <c r="B485" s="106">
        <v>34127354.595519252</v>
      </c>
      <c r="C485" s="100">
        <v>3280.679822842907</v>
      </c>
    </row>
    <row r="486" spans="1:3">
      <c r="A486" s="103">
        <v>485</v>
      </c>
      <c r="B486" s="106">
        <v>28594126.931929145</v>
      </c>
      <c r="C486" s="100">
        <v>1874.8118674558643</v>
      </c>
    </row>
    <row r="487" spans="1:3">
      <c r="A487" s="103">
        <v>486</v>
      </c>
      <c r="B487" s="106">
        <v>29997369.304248706</v>
      </c>
      <c r="C487" s="100">
        <v>2490.0784085453852</v>
      </c>
    </row>
    <row r="488" spans="1:3">
      <c r="A488" s="103">
        <v>487</v>
      </c>
      <c r="B488" s="106">
        <v>55867290.298673995</v>
      </c>
      <c r="C488" s="100">
        <v>5678.6046130538934</v>
      </c>
    </row>
    <row r="489" spans="1:3">
      <c r="A489" s="103">
        <v>488</v>
      </c>
      <c r="B489" s="106">
        <v>40663362.59675394</v>
      </c>
      <c r="C489" s="100">
        <v>4147.7057139262124</v>
      </c>
    </row>
    <row r="490" spans="1:3">
      <c r="A490" s="103">
        <v>489</v>
      </c>
      <c r="B490" s="106">
        <v>38056620.505215883</v>
      </c>
      <c r="C490" s="100">
        <v>3838.8699510800047</v>
      </c>
    </row>
    <row r="491" spans="1:3">
      <c r="A491" s="103">
        <v>490</v>
      </c>
      <c r="B491" s="106">
        <v>30382279.007697232</v>
      </c>
      <c r="C491" s="100">
        <v>1375.1318433336596</v>
      </c>
    </row>
    <row r="492" spans="1:3">
      <c r="A492" s="103">
        <v>491</v>
      </c>
      <c r="B492" s="106">
        <v>29244148.882121097</v>
      </c>
      <c r="C492" s="100">
        <v>2294.8528691501601</v>
      </c>
    </row>
    <row r="493" spans="1:3">
      <c r="A493" s="103">
        <v>492</v>
      </c>
      <c r="B493" s="106">
        <v>33988125.88981159</v>
      </c>
      <c r="C493" s="100">
        <v>1071.6280977468136</v>
      </c>
    </row>
    <row r="494" spans="1:3">
      <c r="A494" s="103">
        <v>493</v>
      </c>
      <c r="B494" s="106">
        <v>31752330.026593804</v>
      </c>
      <c r="C494" s="100">
        <v>1238.1989641176533</v>
      </c>
    </row>
    <row r="495" spans="1:3">
      <c r="A495" s="103">
        <v>494</v>
      </c>
      <c r="B495" s="106">
        <v>43900557.725802794</v>
      </c>
      <c r="C495" s="100">
        <v>646.35727982006847</v>
      </c>
    </row>
    <row r="496" spans="1:3">
      <c r="A496" s="103">
        <v>495</v>
      </c>
      <c r="B496" s="106">
        <v>45183365.537498564</v>
      </c>
      <c r="C496" s="100">
        <v>608.23014321794278</v>
      </c>
    </row>
    <row r="497" spans="1:3">
      <c r="A497" s="103">
        <v>496</v>
      </c>
      <c r="B497" s="106">
        <v>31376191.263461851</v>
      </c>
      <c r="C497" s="100">
        <v>2776.919318586085</v>
      </c>
    </row>
    <row r="498" spans="1:3">
      <c r="A498" s="103">
        <v>497</v>
      </c>
      <c r="B498" s="106">
        <v>37010286.982427351</v>
      </c>
      <c r="C498" s="100">
        <v>3706.1906432710543</v>
      </c>
    </row>
    <row r="499" spans="1:3">
      <c r="A499" s="103">
        <v>498</v>
      </c>
      <c r="B499" s="106">
        <v>29672893.154074572</v>
      </c>
      <c r="C499" s="100">
        <v>1469.7325191035552</v>
      </c>
    </row>
    <row r="500" spans="1:3">
      <c r="A500" s="103">
        <v>499</v>
      </c>
      <c r="B500" s="106">
        <v>51903775.997415833</v>
      </c>
      <c r="C500" s="100">
        <v>5293.945545286846</v>
      </c>
    </row>
    <row r="501" spans="1:3">
      <c r="A501" s="103">
        <v>500</v>
      </c>
      <c r="B501" s="106">
        <v>46876420.392723426</v>
      </c>
      <c r="C501" s="100">
        <v>4790.7067460183553</v>
      </c>
    </row>
    <row r="502" spans="1:3">
      <c r="A502" s="103">
        <v>501</v>
      </c>
      <c r="B502" s="106">
        <v>43679262.507575236</v>
      </c>
      <c r="C502" s="100">
        <v>653.37927428650642</v>
      </c>
    </row>
    <row r="503" spans="1:3">
      <c r="A503" s="103">
        <v>502</v>
      </c>
      <c r="B503" s="106">
        <v>39886674.728366762</v>
      </c>
      <c r="C503" s="100">
        <v>4061.6937683684255</v>
      </c>
    </row>
    <row r="504" spans="1:3">
      <c r="A504" s="103">
        <v>503</v>
      </c>
      <c r="B504" s="106">
        <v>94574471.090143129</v>
      </c>
      <c r="C504" s="100">
        <v>6.2501651338535202</v>
      </c>
    </row>
    <row r="505" spans="1:3">
      <c r="A505" s="103">
        <v>504</v>
      </c>
      <c r="B505" s="106">
        <v>37287349.735439003</v>
      </c>
      <c r="C505" s="100">
        <v>892.89626813535403</v>
      </c>
    </row>
    <row r="506" spans="1:3">
      <c r="A506" s="103">
        <v>505</v>
      </c>
      <c r="B506" s="106">
        <v>41747419.107042409</v>
      </c>
      <c r="C506" s="100">
        <v>4267.7562687754425</v>
      </c>
    </row>
    <row r="507" spans="1:3">
      <c r="A507" s="103">
        <v>506</v>
      </c>
      <c r="B507" s="106">
        <v>35815245.21466206</v>
      </c>
      <c r="C507" s="100">
        <v>965.95931873142695</v>
      </c>
    </row>
    <row r="508" spans="1:3">
      <c r="A508" s="103">
        <v>507</v>
      </c>
      <c r="B508" s="106">
        <v>28595445.421763889</v>
      </c>
      <c r="C508" s="100">
        <v>1959.6549275995487</v>
      </c>
    </row>
    <row r="509" spans="1:3">
      <c r="A509" s="103">
        <v>508</v>
      </c>
      <c r="B509" s="106">
        <v>38484238.653012544</v>
      </c>
      <c r="C509" s="100">
        <v>841.36742826847694</v>
      </c>
    </row>
    <row r="510" spans="1:3">
      <c r="A510" s="103">
        <v>509</v>
      </c>
      <c r="B510" s="106">
        <v>32095365.960716732</v>
      </c>
      <c r="C510" s="100">
        <v>2915.4886244155878</v>
      </c>
    </row>
    <row r="511" spans="1:3">
      <c r="A511" s="103">
        <v>510</v>
      </c>
      <c r="B511" s="106">
        <v>44731564.084620997</v>
      </c>
      <c r="C511" s="100">
        <v>621.47628125198014</v>
      </c>
    </row>
    <row r="512" spans="1:3">
      <c r="A512" s="103">
        <v>511</v>
      </c>
      <c r="B512" s="106">
        <v>77891479.326459661</v>
      </c>
      <c r="C512" s="100">
        <v>130.5464143960487</v>
      </c>
    </row>
    <row r="513" spans="1:3">
      <c r="A513" s="103">
        <v>512</v>
      </c>
      <c r="B513" s="106">
        <v>37470333.653299354</v>
      </c>
      <c r="C513" s="100">
        <v>3766.2197835562843</v>
      </c>
    </row>
    <row r="514" spans="1:3">
      <c r="A514" s="103">
        <v>513</v>
      </c>
      <c r="B514" s="106">
        <v>48342375.056147993</v>
      </c>
      <c r="C514" s="100">
        <v>4937.448954569385</v>
      </c>
    </row>
    <row r="515" spans="1:3">
      <c r="A515" s="103">
        <v>514</v>
      </c>
      <c r="B515" s="106">
        <v>40189743.05054938</v>
      </c>
      <c r="C515" s="100">
        <v>4095.2561517773456</v>
      </c>
    </row>
    <row r="516" spans="1:3">
      <c r="A516" s="103">
        <v>515</v>
      </c>
      <c r="B516" s="106">
        <v>37557797.171652205</v>
      </c>
      <c r="C516" s="100">
        <v>3777.0578899197553</v>
      </c>
    </row>
    <row r="517" spans="1:3">
      <c r="A517" s="103">
        <v>516</v>
      </c>
      <c r="B517" s="106">
        <v>31459470.347914331</v>
      </c>
      <c r="C517" s="100">
        <v>2792.9653849545703</v>
      </c>
    </row>
    <row r="518" spans="1:3">
      <c r="A518" s="103">
        <v>517</v>
      </c>
      <c r="B518" s="106">
        <v>39299723.875715986</v>
      </c>
      <c r="C518" s="100">
        <v>3992.9100217739629</v>
      </c>
    </row>
    <row r="519" spans="1:3">
      <c r="A519" s="103">
        <v>518</v>
      </c>
      <c r="B519" s="106">
        <v>41772062.768811442</v>
      </c>
      <c r="C519" s="100">
        <v>715.95344002775539</v>
      </c>
    </row>
    <row r="520" spans="1:3">
      <c r="A520" s="103">
        <v>519</v>
      </c>
      <c r="B520" s="106">
        <v>31975884.621799219</v>
      </c>
      <c r="C520" s="100">
        <v>2892.4671718303425</v>
      </c>
    </row>
    <row r="521" spans="1:3">
      <c r="A521" s="103">
        <v>520</v>
      </c>
      <c r="B521" s="106">
        <v>28593176.908336684</v>
      </c>
      <c r="C521" s="100">
        <v>1885.3676851500607</v>
      </c>
    </row>
    <row r="522" spans="1:3">
      <c r="A522" s="103">
        <v>521</v>
      </c>
      <c r="B522" s="106">
        <v>36881656.554256886</v>
      </c>
      <c r="C522" s="100">
        <v>3689.243287780901</v>
      </c>
    </row>
    <row r="523" spans="1:3">
      <c r="A523" s="103">
        <v>522</v>
      </c>
      <c r="B523" s="106">
        <v>29900026.756846037</v>
      </c>
      <c r="C523" s="100">
        <v>2468.6635358974631</v>
      </c>
    </row>
    <row r="524" spans="1:3">
      <c r="A524" s="103">
        <v>523</v>
      </c>
      <c r="B524" s="106">
        <v>52481929.853499085</v>
      </c>
      <c r="C524" s="100">
        <v>5351.818804154088</v>
      </c>
    </row>
    <row r="525" spans="1:3">
      <c r="A525" s="103">
        <v>524</v>
      </c>
      <c r="B525" s="106">
        <v>28699182.581910044</v>
      </c>
      <c r="C525" s="100">
        <v>2047.0537643777457</v>
      </c>
    </row>
    <row r="526" spans="1:3">
      <c r="A526" s="103">
        <v>525</v>
      </c>
      <c r="B526" s="106">
        <v>39969840.484775171</v>
      </c>
      <c r="C526" s="100">
        <v>781.42920027274147</v>
      </c>
    </row>
    <row r="527" spans="1:3">
      <c r="A527" s="103">
        <v>526</v>
      </c>
      <c r="B527" s="106">
        <v>55167172.637299269</v>
      </c>
      <c r="C527" s="100">
        <v>5611.735686465975</v>
      </c>
    </row>
    <row r="528" spans="1:3">
      <c r="A528" s="103">
        <v>527</v>
      </c>
      <c r="B528" s="106">
        <v>42636426.59262374</v>
      </c>
      <c r="C528" s="100">
        <v>4366.196276826875</v>
      </c>
    </row>
    <row r="529" spans="1:3">
      <c r="A529" s="103">
        <v>528</v>
      </c>
      <c r="B529" s="106">
        <v>29666692.68036072</v>
      </c>
      <c r="C529" s="100">
        <v>1470.7120568150244</v>
      </c>
    </row>
    <row r="530" spans="1:3">
      <c r="A530" s="103">
        <v>529</v>
      </c>
      <c r="B530" s="106">
        <v>31984033.766837496</v>
      </c>
      <c r="C530" s="100">
        <v>1218.2718141573816</v>
      </c>
    </row>
    <row r="531" spans="1:3">
      <c r="A531" s="103">
        <v>530</v>
      </c>
      <c r="B531" s="106">
        <v>35977744.970288895</v>
      </c>
      <c r="C531" s="100">
        <v>3565.8403615033444</v>
      </c>
    </row>
    <row r="532" spans="1:3">
      <c r="A532" s="103">
        <v>531</v>
      </c>
      <c r="B532" s="106">
        <v>30415956.701580342</v>
      </c>
      <c r="C532" s="100">
        <v>2578.9504674267723</v>
      </c>
    </row>
    <row r="533" spans="1:3">
      <c r="A533" s="103">
        <v>532</v>
      </c>
      <c r="B533" s="106">
        <v>28593755.696977105</v>
      </c>
      <c r="C533" s="100">
        <v>1878.9367002537181</v>
      </c>
    </row>
    <row r="534" spans="1:3">
      <c r="A534" s="103">
        <v>533</v>
      </c>
      <c r="B534" s="106">
        <v>45394706.365066253</v>
      </c>
      <c r="C534" s="100">
        <v>4642.3870235301492</v>
      </c>
    </row>
    <row r="535" spans="1:3">
      <c r="A535" s="103">
        <v>534</v>
      </c>
      <c r="B535" s="106">
        <v>50940703.387952089</v>
      </c>
      <c r="C535" s="100">
        <v>5197.5418806758444</v>
      </c>
    </row>
    <row r="536" spans="1:3">
      <c r="A536" s="103">
        <v>535</v>
      </c>
      <c r="B536" s="106">
        <v>28734123.283014961</v>
      </c>
      <c r="C536" s="100">
        <v>2072.9357651960736</v>
      </c>
    </row>
    <row r="537" spans="1:3">
      <c r="A537" s="103">
        <v>536</v>
      </c>
      <c r="B537" s="106">
        <v>29577674.488816977</v>
      </c>
      <c r="C537" s="100">
        <v>1485.7411130227804</v>
      </c>
    </row>
    <row r="538" spans="1:3">
      <c r="A538" s="103">
        <v>537</v>
      </c>
      <c r="B538" s="106">
        <v>50172307.608149067</v>
      </c>
      <c r="C538" s="100">
        <v>5120.6253862011363</v>
      </c>
    </row>
    <row r="539" spans="1:3">
      <c r="A539" s="103">
        <v>538</v>
      </c>
      <c r="B539" s="106">
        <v>38575738.191676304</v>
      </c>
      <c r="C539" s="100">
        <v>837.56919088101449</v>
      </c>
    </row>
    <row r="540" spans="1:3">
      <c r="A540" s="103">
        <v>539</v>
      </c>
      <c r="B540" s="106">
        <v>44453220.530275099</v>
      </c>
      <c r="C540" s="100">
        <v>4548.1441972247067</v>
      </c>
    </row>
    <row r="541" spans="1:3">
      <c r="A541" s="103">
        <v>540</v>
      </c>
      <c r="B541" s="106">
        <v>33725740.846360594</v>
      </c>
      <c r="C541" s="100">
        <v>3209.8484737849089</v>
      </c>
    </row>
    <row r="542" spans="1:3">
      <c r="A542" s="103">
        <v>541</v>
      </c>
      <c r="B542" s="106">
        <v>28596738.825744126</v>
      </c>
      <c r="C542" s="100">
        <v>1845.7908250632654</v>
      </c>
    </row>
    <row r="543" spans="1:3">
      <c r="A543" s="103">
        <v>542</v>
      </c>
      <c r="B543" s="106">
        <v>35705481.455035277</v>
      </c>
      <c r="C543" s="100">
        <v>971.79471265095958</v>
      </c>
    </row>
    <row r="544" spans="1:3">
      <c r="A544" s="103">
        <v>543</v>
      </c>
      <c r="B544" s="106">
        <v>28944815.610540748</v>
      </c>
      <c r="C544" s="100">
        <v>2190.7686625717993</v>
      </c>
    </row>
    <row r="545" spans="1:3">
      <c r="A545" s="103">
        <v>544</v>
      </c>
      <c r="B545" s="106">
        <v>31468327.943652324</v>
      </c>
      <c r="C545" s="100">
        <v>2794.6720508000217</v>
      </c>
    </row>
    <row r="546" spans="1:3">
      <c r="A546" s="103">
        <v>545</v>
      </c>
      <c r="B546" s="106">
        <v>38197771.897839658</v>
      </c>
      <c r="C546" s="100">
        <v>3856.3608299677076</v>
      </c>
    </row>
    <row r="547" spans="1:3">
      <c r="A547" s="103">
        <v>546</v>
      </c>
      <c r="B547" s="106">
        <v>34115454.888374284</v>
      </c>
      <c r="C547" s="100">
        <v>3278.5811090607103</v>
      </c>
    </row>
    <row r="548" spans="1:3">
      <c r="A548" s="103">
        <v>547</v>
      </c>
      <c r="B548" s="106">
        <v>39854233.06259688</v>
      </c>
      <c r="C548" s="100">
        <v>785.86082794371089</v>
      </c>
    </row>
    <row r="549" spans="1:3">
      <c r="A549" s="103">
        <v>548</v>
      </c>
      <c r="B549" s="106">
        <v>58261827.06233684</v>
      </c>
      <c r="C549" s="100">
        <v>345.41132873967814</v>
      </c>
    </row>
    <row r="550" spans="1:3">
      <c r="A550" s="103">
        <v>549</v>
      </c>
      <c r="B550" s="106">
        <v>45059555.216696605</v>
      </c>
      <c r="C550" s="100">
        <v>4608.8383600296629</v>
      </c>
    </row>
    <row r="551" spans="1:3">
      <c r="A551" s="103">
        <v>550</v>
      </c>
      <c r="B551" s="106">
        <v>47410606.936697163</v>
      </c>
      <c r="C551" s="100">
        <v>547.62774091103472</v>
      </c>
    </row>
    <row r="552" spans="1:3">
      <c r="A552" s="103">
        <v>551</v>
      </c>
      <c r="B552" s="106">
        <v>51553673.416280143</v>
      </c>
      <c r="C552" s="100">
        <v>457.2972063293202</v>
      </c>
    </row>
    <row r="553" spans="1:3">
      <c r="A553" s="103">
        <v>552</v>
      </c>
      <c r="B553" s="106">
        <v>31725195.563752726</v>
      </c>
      <c r="C553" s="100">
        <v>1240.5361271531024</v>
      </c>
    </row>
    <row r="554" spans="1:3">
      <c r="A554" s="103">
        <v>553</v>
      </c>
      <c r="B554" s="106">
        <v>31891566.000712276</v>
      </c>
      <c r="C554" s="100">
        <v>2876.2208093857489</v>
      </c>
    </row>
    <row r="555" spans="1:3">
      <c r="A555" s="103">
        <v>554</v>
      </c>
      <c r="B555" s="106">
        <v>30407283.942993343</v>
      </c>
      <c r="C555" s="100">
        <v>2577.109117408334</v>
      </c>
    </row>
    <row r="556" spans="1:3">
      <c r="A556" s="103">
        <v>555</v>
      </c>
      <c r="B556" s="106">
        <v>44263688.284338899</v>
      </c>
      <c r="C556" s="100">
        <v>4529.1720004343297</v>
      </c>
    </row>
    <row r="557" spans="1:3">
      <c r="A557" s="103">
        <v>556</v>
      </c>
      <c r="B557" s="106">
        <v>31464476.383629803</v>
      </c>
      <c r="C557" s="100">
        <v>1264.6594944948608</v>
      </c>
    </row>
    <row r="558" spans="1:3">
      <c r="A558" s="103">
        <v>557</v>
      </c>
      <c r="B558" s="106">
        <v>29656870.853718061</v>
      </c>
      <c r="C558" s="100">
        <v>2407.4908943248406</v>
      </c>
    </row>
    <row r="559" spans="1:3">
      <c r="A559" s="103">
        <v>558</v>
      </c>
      <c r="B559" s="106">
        <v>53048189.094463073</v>
      </c>
      <c r="C559" s="100">
        <v>429.93974943176835</v>
      </c>
    </row>
    <row r="560" spans="1:3">
      <c r="A560" s="103">
        <v>559</v>
      </c>
      <c r="B560" s="106">
        <v>46895142.144916438</v>
      </c>
      <c r="C560" s="100">
        <v>4792.5807952869591</v>
      </c>
    </row>
    <row r="561" spans="1:3">
      <c r="A561" s="103">
        <v>560</v>
      </c>
      <c r="B561" s="106">
        <v>37325164.855667599</v>
      </c>
      <c r="C561" s="100">
        <v>3747.6765290734716</v>
      </c>
    </row>
    <row r="562" spans="1:3">
      <c r="A562" s="103">
        <v>561</v>
      </c>
      <c r="B562" s="106">
        <v>36156350.966486402</v>
      </c>
      <c r="C562" s="100">
        <v>3590.9607547800806</v>
      </c>
    </row>
    <row r="563" spans="1:3">
      <c r="A563" s="103">
        <v>562</v>
      </c>
      <c r="B563" s="106">
        <v>47876232.3609211</v>
      </c>
      <c r="C563" s="100">
        <v>4890.7880241162084</v>
      </c>
    </row>
    <row r="564" spans="1:3">
      <c r="A564" s="103">
        <v>563</v>
      </c>
      <c r="B564" s="106">
        <v>31071546.413176041</v>
      </c>
      <c r="C564" s="100">
        <v>1302.2412573081633</v>
      </c>
    </row>
    <row r="565" spans="1:3">
      <c r="A565" s="103">
        <v>564</v>
      </c>
      <c r="B565" s="106">
        <v>41738711.4078274</v>
      </c>
      <c r="C565" s="100">
        <v>4266.7919609997389</v>
      </c>
    </row>
    <row r="566" spans="1:3">
      <c r="A566" s="103">
        <v>565</v>
      </c>
      <c r="B566" s="106">
        <v>50006112.394761957</v>
      </c>
      <c r="C566" s="100">
        <v>5103.9892287049388</v>
      </c>
    </row>
    <row r="567" spans="1:3">
      <c r="A567" s="103">
        <v>566</v>
      </c>
      <c r="B567" s="106">
        <v>35903859.053818099</v>
      </c>
      <c r="C567" s="100">
        <v>961.24832249770327</v>
      </c>
    </row>
    <row r="568" spans="1:3">
      <c r="A568" s="103">
        <v>567</v>
      </c>
      <c r="B568" s="106">
        <v>52172020.527940564</v>
      </c>
      <c r="C568" s="100">
        <v>445.78169468174764</v>
      </c>
    </row>
    <row r="569" spans="1:3">
      <c r="A569" s="103">
        <v>568</v>
      </c>
      <c r="B569" s="106">
        <v>45429080.519942932</v>
      </c>
      <c r="C569" s="100">
        <v>601.21888642349234</v>
      </c>
    </row>
    <row r="570" spans="1:3">
      <c r="A570" s="103">
        <v>569</v>
      </c>
      <c r="B570" s="106">
        <v>46075691.905789964</v>
      </c>
      <c r="C570" s="100">
        <v>4710.5537443233434</v>
      </c>
    </row>
    <row r="571" spans="1:3">
      <c r="A571" s="103">
        <v>570</v>
      </c>
      <c r="B571" s="106">
        <v>33753550.501796484</v>
      </c>
      <c r="C571" s="100">
        <v>3214.7531749199861</v>
      </c>
    </row>
    <row r="572" spans="1:3">
      <c r="A572" s="103">
        <v>571</v>
      </c>
      <c r="B572" s="106">
        <v>49034685.999671414</v>
      </c>
      <c r="C572" s="100">
        <v>5006.7493493164657</v>
      </c>
    </row>
    <row r="573" spans="1:3">
      <c r="A573" s="103">
        <v>572</v>
      </c>
      <c r="B573" s="106">
        <v>30012859.725698031</v>
      </c>
      <c r="C573" s="100">
        <v>2493.3672453711588</v>
      </c>
    </row>
    <row r="574" spans="1:3">
      <c r="A574" s="103">
        <v>573</v>
      </c>
      <c r="B574" s="106">
        <v>29873576.046023011</v>
      </c>
      <c r="C574" s="100">
        <v>2462.4104127713526</v>
      </c>
    </row>
    <row r="575" spans="1:3">
      <c r="A575" s="103">
        <v>574</v>
      </c>
      <c r="B575" s="106">
        <v>45195501.095991589</v>
      </c>
      <c r="C575" s="100">
        <v>4622.4465561553125</v>
      </c>
    </row>
    <row r="576" spans="1:3">
      <c r="A576" s="103">
        <v>575</v>
      </c>
      <c r="B576" s="106">
        <v>48786838.92746269</v>
      </c>
      <c r="C576" s="100">
        <v>4981.9398325788507</v>
      </c>
    </row>
    <row r="577" spans="1:3">
      <c r="A577" s="103">
        <v>576</v>
      </c>
      <c r="B577" s="106">
        <v>30285137.776130941</v>
      </c>
      <c r="C577" s="100">
        <v>2551.1757486477381</v>
      </c>
    </row>
    <row r="578" spans="1:3">
      <c r="A578" s="103">
        <v>577</v>
      </c>
      <c r="B578" s="106">
        <v>48406785.344782248</v>
      </c>
      <c r="C578" s="100">
        <v>4943.8964309091198</v>
      </c>
    </row>
    <row r="579" spans="1:3">
      <c r="A579" s="103">
        <v>578</v>
      </c>
      <c r="B579" s="106">
        <v>60328018.136984631</v>
      </c>
      <c r="C579" s="100">
        <v>317.36489418398816</v>
      </c>
    </row>
    <row r="580" spans="1:3">
      <c r="A580" s="103">
        <v>579</v>
      </c>
      <c r="B580" s="106">
        <v>56457076.983201526</v>
      </c>
      <c r="C580" s="100">
        <v>372.40824297555173</v>
      </c>
    </row>
    <row r="581" spans="1:3">
      <c r="A581" s="103">
        <v>580</v>
      </c>
      <c r="B581" s="106">
        <v>34260195.9792533</v>
      </c>
      <c r="C581" s="100">
        <v>1054.0183832198468</v>
      </c>
    </row>
    <row r="582" spans="1:3">
      <c r="A582" s="103">
        <v>581</v>
      </c>
      <c r="B582" s="106">
        <v>54138479.31442032</v>
      </c>
      <c r="C582" s="100">
        <v>5513.4841752073189</v>
      </c>
    </row>
    <row r="583" spans="1:3">
      <c r="A583" s="103">
        <v>582</v>
      </c>
      <c r="B583" s="106">
        <v>32295242.240355797</v>
      </c>
      <c r="C583" s="100">
        <v>1192.5308320631882</v>
      </c>
    </row>
    <row r="584" spans="1:3">
      <c r="A584" s="103">
        <v>583</v>
      </c>
      <c r="B584" s="106">
        <v>48892927.444291465</v>
      </c>
      <c r="C584" s="100">
        <v>4992.559303732849</v>
      </c>
    </row>
    <row r="585" spans="1:3">
      <c r="A585" s="103">
        <v>584</v>
      </c>
      <c r="B585" s="106">
        <v>54070533.282771476</v>
      </c>
      <c r="C585" s="100">
        <v>5506.9945828816826</v>
      </c>
    </row>
    <row r="586" spans="1:3">
      <c r="A586" s="103">
        <v>585</v>
      </c>
      <c r="B586" s="106">
        <v>52345235.550535701</v>
      </c>
      <c r="C586" s="100">
        <v>442.6058100613792</v>
      </c>
    </row>
    <row r="587" spans="1:3">
      <c r="A587" s="103">
        <v>586</v>
      </c>
      <c r="B587" s="106">
        <v>36226264.927667484</v>
      </c>
      <c r="C587" s="100">
        <v>3600.7939420066746</v>
      </c>
    </row>
    <row r="588" spans="1:3">
      <c r="A588" s="103">
        <v>587</v>
      </c>
      <c r="B588" s="106">
        <v>32339529.307934105</v>
      </c>
      <c r="C588" s="100">
        <v>2962.5335853437582</v>
      </c>
    </row>
    <row r="589" spans="1:3">
      <c r="A589" s="103">
        <v>588</v>
      </c>
      <c r="B589" s="106">
        <v>56326925.909084499</v>
      </c>
      <c r="C589" s="100">
        <v>5722.5048623767243</v>
      </c>
    </row>
    <row r="590" spans="1:3">
      <c r="A590" s="103">
        <v>589</v>
      </c>
      <c r="B590" s="106">
        <v>43403209.936702721</v>
      </c>
      <c r="C590" s="100">
        <v>4443.0380317019471</v>
      </c>
    </row>
    <row r="591" spans="1:3">
      <c r="A591" s="103">
        <v>590</v>
      </c>
      <c r="B591" s="106">
        <v>32175813.447644677</v>
      </c>
      <c r="C591" s="100">
        <v>2930.9891035924616</v>
      </c>
    </row>
    <row r="592" spans="1:3">
      <c r="A592" s="103">
        <v>591</v>
      </c>
      <c r="B592" s="106">
        <v>34169005.799059808</v>
      </c>
      <c r="C592" s="100">
        <v>3288.0257141199081</v>
      </c>
    </row>
    <row r="593" spans="1:3">
      <c r="A593" s="103">
        <v>592</v>
      </c>
      <c r="B593" s="106">
        <v>39239251.539221637</v>
      </c>
      <c r="C593" s="100">
        <v>3985.4165476110838</v>
      </c>
    </row>
    <row r="594" spans="1:3">
      <c r="A594" s="103">
        <v>593</v>
      </c>
      <c r="B594" s="106">
        <v>40084534.939455099</v>
      </c>
      <c r="C594" s="100">
        <v>777.09947378425841</v>
      </c>
    </row>
    <row r="595" spans="1:3">
      <c r="A595" s="103">
        <v>594</v>
      </c>
      <c r="B595" s="106">
        <v>33791302.829571091</v>
      </c>
      <c r="C595" s="100">
        <v>3221.4114337868109</v>
      </c>
    </row>
    <row r="596" spans="1:3">
      <c r="A596" s="103">
        <v>595</v>
      </c>
      <c r="B596" s="106">
        <v>28809439.692742448</v>
      </c>
      <c r="C596" s="100">
        <v>1641.2054906590865</v>
      </c>
    </row>
    <row r="597" spans="1:3">
      <c r="A597" s="103">
        <v>596</v>
      </c>
      <c r="B597" s="106">
        <v>34280751.928968504</v>
      </c>
      <c r="C597" s="100">
        <v>3307.7340262731232</v>
      </c>
    </row>
    <row r="598" spans="1:3">
      <c r="A598" s="103">
        <v>597</v>
      </c>
      <c r="B598" s="106">
        <v>50855068.989476189</v>
      </c>
      <c r="C598" s="100">
        <v>5188.9698688164217</v>
      </c>
    </row>
    <row r="599" spans="1:3">
      <c r="A599" s="103">
        <v>598</v>
      </c>
      <c r="B599" s="106">
        <v>30366703.321655501</v>
      </c>
      <c r="C599" s="100">
        <v>2568.4932742367932</v>
      </c>
    </row>
    <row r="600" spans="1:3">
      <c r="A600" s="103">
        <v>599</v>
      </c>
      <c r="B600" s="106">
        <v>41239073.628408238</v>
      </c>
      <c r="C600" s="100">
        <v>4211.4610884173126</v>
      </c>
    </row>
    <row r="601" spans="1:3">
      <c r="A601" s="103">
        <v>600</v>
      </c>
      <c r="B601" s="106">
        <v>28631247.378674306</v>
      </c>
      <c r="C601" s="100">
        <v>1772.7940725008</v>
      </c>
    </row>
    <row r="602" spans="1:3">
      <c r="A602" s="103">
        <v>601</v>
      </c>
      <c r="B602" s="106">
        <v>35016562.52690053</v>
      </c>
      <c r="C602" s="100">
        <v>1008.902208025056</v>
      </c>
    </row>
    <row r="603" spans="1:3">
      <c r="A603" s="103">
        <v>602</v>
      </c>
      <c r="B603" s="106">
        <v>31000132.102377243</v>
      </c>
      <c r="C603" s="100">
        <v>2702.9792149420732</v>
      </c>
    </row>
    <row r="604" spans="1:3">
      <c r="A604" s="103">
        <v>603</v>
      </c>
      <c r="B604" s="106">
        <v>38191657.726645082</v>
      </c>
      <c r="C604" s="100">
        <v>3855.6031879361731</v>
      </c>
    </row>
    <row r="605" spans="1:3">
      <c r="A605" s="103">
        <v>604</v>
      </c>
      <c r="B605" s="106">
        <v>28757169.536634497</v>
      </c>
      <c r="C605" s="100">
        <v>1661.2732784600339</v>
      </c>
    </row>
    <row r="606" spans="1:3">
      <c r="A606" s="103">
        <v>605</v>
      </c>
      <c r="B606" s="106">
        <v>28735913.318981629</v>
      </c>
      <c r="C606" s="100">
        <v>2074.2617177643169</v>
      </c>
    </row>
    <row r="607" spans="1:3">
      <c r="A607" s="103">
        <v>606</v>
      </c>
      <c r="B607" s="106">
        <v>28600563.394544989</v>
      </c>
      <c r="C607" s="100">
        <v>1970.6935569484224</v>
      </c>
    </row>
    <row r="608" spans="1:3">
      <c r="A608" s="103">
        <v>607</v>
      </c>
      <c r="B608" s="106">
        <v>70026218.89188014</v>
      </c>
      <c r="C608" s="100">
        <v>205.20096896784426</v>
      </c>
    </row>
    <row r="609" spans="1:3">
      <c r="A609" s="103">
        <v>608</v>
      </c>
      <c r="B609" s="106">
        <v>35966986.473538697</v>
      </c>
      <c r="C609" s="100">
        <v>3564.3272114681672</v>
      </c>
    </row>
    <row r="610" spans="1:3">
      <c r="A610" s="103">
        <v>609</v>
      </c>
      <c r="B610" s="106">
        <v>41351728.247540638</v>
      </c>
      <c r="C610" s="100">
        <v>4223.9366830056242</v>
      </c>
    </row>
    <row r="611" spans="1:3">
      <c r="A611" s="103">
        <v>610</v>
      </c>
      <c r="B611" s="106">
        <v>31498338.3181879</v>
      </c>
      <c r="C611" s="100">
        <v>2800.4543965679845</v>
      </c>
    </row>
    <row r="612" spans="1:3">
      <c r="A612" s="103">
        <v>611</v>
      </c>
      <c r="B612" s="106">
        <v>51968904.086617276</v>
      </c>
      <c r="C612" s="100">
        <v>5300.4648735353094</v>
      </c>
    </row>
    <row r="613" spans="1:3">
      <c r="A613" s="103">
        <v>612</v>
      </c>
      <c r="B613" s="106">
        <v>30873598.264732409</v>
      </c>
      <c r="C613" s="100">
        <v>1322.433615610671</v>
      </c>
    </row>
    <row r="614" spans="1:3">
      <c r="A614" s="103">
        <v>613</v>
      </c>
      <c r="B614" s="106">
        <v>47685291.014098786</v>
      </c>
      <c r="C614" s="100">
        <v>4871.6747761860843</v>
      </c>
    </row>
    <row r="615" spans="1:3">
      <c r="A615" s="103">
        <v>614</v>
      </c>
      <c r="B615" s="106">
        <v>34919633.951688409</v>
      </c>
      <c r="C615" s="100">
        <v>1014.3388628849474</v>
      </c>
    </row>
    <row r="616" spans="1:3">
      <c r="A616" s="103">
        <v>615</v>
      </c>
      <c r="B616" s="106">
        <v>38786936.479966052</v>
      </c>
      <c r="C616" s="100">
        <v>3929.3675935521569</v>
      </c>
    </row>
    <row r="617" spans="1:3">
      <c r="A617" s="103">
        <v>616</v>
      </c>
      <c r="B617" s="106">
        <v>40394556.598409757</v>
      </c>
      <c r="C617" s="100">
        <v>4117.9376077972993</v>
      </c>
    </row>
    <row r="618" spans="1:3">
      <c r="A618" s="103">
        <v>617</v>
      </c>
      <c r="B618" s="106">
        <v>28629837.748868585</v>
      </c>
      <c r="C618" s="100">
        <v>1995.6872213839958</v>
      </c>
    </row>
    <row r="619" spans="1:3">
      <c r="A619" s="103">
        <v>618</v>
      </c>
      <c r="B619" s="106">
        <v>82718595.202354699</v>
      </c>
      <c r="C619" s="100">
        <v>90.569605066706245</v>
      </c>
    </row>
    <row r="620" spans="1:3">
      <c r="A620" s="103">
        <v>619</v>
      </c>
      <c r="B620" s="106">
        <v>29317143.523733262</v>
      </c>
      <c r="C620" s="100">
        <v>2316.8969396622369</v>
      </c>
    </row>
    <row r="621" spans="1:3">
      <c r="A621" s="103">
        <v>620</v>
      </c>
      <c r="B621" s="106">
        <v>42072900.097003594</v>
      </c>
      <c r="C621" s="100">
        <v>4303.8006751941521</v>
      </c>
    </row>
    <row r="622" spans="1:3">
      <c r="A622" s="103">
        <v>621</v>
      </c>
      <c r="B622" s="106">
        <v>39022396.586574078</v>
      </c>
      <c r="C622" s="100">
        <v>3958.5448062669225</v>
      </c>
    </row>
    <row r="623" spans="1:3">
      <c r="A623" s="103">
        <v>622</v>
      </c>
      <c r="B623" s="106">
        <v>32355576.260977894</v>
      </c>
      <c r="C623" s="100">
        <v>2965.6254838107275</v>
      </c>
    </row>
    <row r="624" spans="1:3">
      <c r="A624" s="103">
        <v>623</v>
      </c>
      <c r="B624" s="106">
        <v>33268123.774115827</v>
      </c>
      <c r="C624" s="100">
        <v>3129.1399954348526</v>
      </c>
    </row>
    <row r="625" spans="1:3">
      <c r="A625" s="103">
        <v>624</v>
      </c>
      <c r="B625" s="106">
        <v>28595811.865212474</v>
      </c>
      <c r="C625" s="100">
        <v>1856.0903865271666</v>
      </c>
    </row>
    <row r="626" spans="1:3">
      <c r="A626" s="103">
        <v>625</v>
      </c>
      <c r="B626" s="106">
        <v>34759423.600843713</v>
      </c>
      <c r="C626" s="100">
        <v>3387.4273907758425</v>
      </c>
    </row>
    <row r="627" spans="1:3">
      <c r="A627" s="103">
        <v>626</v>
      </c>
      <c r="B627" s="106">
        <v>46122450.356104456</v>
      </c>
      <c r="C627" s="100">
        <v>4715.2342698803332</v>
      </c>
    </row>
    <row r="628" spans="1:3">
      <c r="A628" s="103">
        <v>627</v>
      </c>
      <c r="B628" s="106">
        <v>38816410.297894746</v>
      </c>
      <c r="C628" s="100">
        <v>3933.0198634318167</v>
      </c>
    </row>
    <row r="629" spans="1:3">
      <c r="A629" s="103">
        <v>628</v>
      </c>
      <c r="B629" s="106">
        <v>47804228.310847044</v>
      </c>
      <c r="C629" s="100">
        <v>537.71366322213487</v>
      </c>
    </row>
    <row r="630" spans="1:3">
      <c r="A630" s="103">
        <v>629</v>
      </c>
      <c r="B630" s="106">
        <v>36006938.395024382</v>
      </c>
      <c r="C630" s="100">
        <v>3569.9463284141139</v>
      </c>
    </row>
    <row r="631" spans="1:3">
      <c r="A631" s="103">
        <v>630</v>
      </c>
      <c r="B631" s="106">
        <v>50485830.639297098</v>
      </c>
      <c r="C631" s="100">
        <v>5152.0090730027332</v>
      </c>
    </row>
    <row r="632" spans="1:3">
      <c r="A632" s="103">
        <v>631</v>
      </c>
      <c r="B632" s="106">
        <v>32813345.822167411</v>
      </c>
      <c r="C632" s="100">
        <v>3048.9322437685596</v>
      </c>
    </row>
    <row r="633" spans="1:3">
      <c r="A633" s="103">
        <v>632</v>
      </c>
      <c r="B633" s="106">
        <v>42799635.675030865</v>
      </c>
      <c r="C633" s="100">
        <v>4382.6201876907699</v>
      </c>
    </row>
    <row r="634" spans="1:3">
      <c r="A634" s="103">
        <v>633</v>
      </c>
      <c r="B634" s="106">
        <v>31727055.542889725</v>
      </c>
      <c r="C634" s="100">
        <v>2844.5232259903678</v>
      </c>
    </row>
    <row r="635" spans="1:3">
      <c r="A635" s="103">
        <v>634</v>
      </c>
      <c r="B635" s="106">
        <v>28590584.266478032</v>
      </c>
      <c r="C635" s="100">
        <v>1914.1748169088619</v>
      </c>
    </row>
    <row r="636" spans="1:3">
      <c r="A636" s="103">
        <v>635</v>
      </c>
      <c r="B636" s="106">
        <v>28641481.915384907</v>
      </c>
      <c r="C636" s="100">
        <v>2004.3125299146923</v>
      </c>
    </row>
    <row r="637" spans="1:3">
      <c r="A637" s="103">
        <v>636</v>
      </c>
      <c r="B637" s="106">
        <v>28990598.469285503</v>
      </c>
      <c r="C637" s="100">
        <v>2210.588081941748</v>
      </c>
    </row>
    <row r="638" spans="1:3">
      <c r="A638" s="103">
        <v>637</v>
      </c>
      <c r="B638" s="106">
        <v>51429034.21383743</v>
      </c>
      <c r="C638" s="100">
        <v>5246.4238452289364</v>
      </c>
    </row>
    <row r="639" spans="1:3">
      <c r="A639" s="103">
        <v>638</v>
      </c>
      <c r="B639" s="106">
        <v>29479386.732580289</v>
      </c>
      <c r="C639" s="100">
        <v>1502.5424388752051</v>
      </c>
    </row>
    <row r="640" spans="1:3">
      <c r="A640" s="103">
        <v>639</v>
      </c>
      <c r="B640" s="106">
        <v>40390464.348840967</v>
      </c>
      <c r="C640" s="100">
        <v>4117.4844240134044</v>
      </c>
    </row>
    <row r="641" spans="1:3">
      <c r="A641" s="103">
        <v>640</v>
      </c>
      <c r="B641" s="106">
        <v>44030986.617915556</v>
      </c>
      <c r="C641" s="100">
        <v>4505.8785403319071</v>
      </c>
    </row>
    <row r="642" spans="1:3">
      <c r="A642" s="103">
        <v>641</v>
      </c>
      <c r="B642" s="106">
        <v>60354856.620395735</v>
      </c>
      <c r="C642" s="100">
        <v>317.01800930081771</v>
      </c>
    </row>
    <row r="643" spans="1:3">
      <c r="A643" s="103">
        <v>642</v>
      </c>
      <c r="B643" s="106">
        <v>29917678.745898575</v>
      </c>
      <c r="C643" s="100">
        <v>1433.8849456929065</v>
      </c>
    </row>
    <row r="644" spans="1:3">
      <c r="A644" s="103">
        <v>643</v>
      </c>
      <c r="B644" s="106">
        <v>36338013.728548825</v>
      </c>
      <c r="C644" s="100">
        <v>938.31240391140443</v>
      </c>
    </row>
    <row r="645" spans="1:3">
      <c r="A645" s="103">
        <v>644</v>
      </c>
      <c r="B645" s="106">
        <v>44901881.021167375</v>
      </c>
      <c r="C645" s="100">
        <v>4593.0551572740333</v>
      </c>
    </row>
    <row r="646" spans="1:3">
      <c r="A646" s="103">
        <v>645</v>
      </c>
      <c r="B646" s="106">
        <v>33818656.654299073</v>
      </c>
      <c r="C646" s="100">
        <v>3226.2357414989897</v>
      </c>
    </row>
    <row r="647" spans="1:3">
      <c r="A647" s="103">
        <v>646</v>
      </c>
      <c r="B647" s="106">
        <v>28691943.237783168</v>
      </c>
      <c r="C647" s="100">
        <v>2041.6912872468547</v>
      </c>
    </row>
    <row r="648" spans="1:3">
      <c r="A648" s="103">
        <v>647</v>
      </c>
      <c r="B648" s="106">
        <v>49473080.072309218</v>
      </c>
      <c r="C648" s="100">
        <v>5050.6326398708079</v>
      </c>
    </row>
    <row r="649" spans="1:3">
      <c r="A649" s="103">
        <v>648</v>
      </c>
      <c r="B649" s="106">
        <v>55068103.643868007</v>
      </c>
      <c r="C649" s="100">
        <v>5602.2735094429336</v>
      </c>
    </row>
    <row r="650" spans="1:3">
      <c r="A650" s="103">
        <v>649</v>
      </c>
      <c r="B650" s="106">
        <v>41856839.140988924</v>
      </c>
      <c r="C650" s="100">
        <v>712.96940721616591</v>
      </c>
    </row>
    <row r="651" spans="1:3">
      <c r="A651" s="103">
        <v>650</v>
      </c>
      <c r="B651" s="106">
        <v>30985037.879143436</v>
      </c>
      <c r="C651" s="100">
        <v>2699.7744966334544</v>
      </c>
    </row>
    <row r="652" spans="1:3">
      <c r="A652" s="103">
        <v>651</v>
      </c>
      <c r="B652" s="106">
        <v>34135072.395560533</v>
      </c>
      <c r="C652" s="100">
        <v>3282.0409868713659</v>
      </c>
    </row>
    <row r="653" spans="1:3">
      <c r="A653" s="103">
        <v>652</v>
      </c>
      <c r="B653" s="106">
        <v>28762343.757145327</v>
      </c>
      <c r="C653" s="100">
        <v>1659.1952782548942</v>
      </c>
    </row>
    <row r="654" spans="1:3">
      <c r="A654" s="103">
        <v>653</v>
      </c>
      <c r="B654" s="106">
        <v>49651241.498010531</v>
      </c>
      <c r="C654" s="100">
        <v>5068.4666164174987</v>
      </c>
    </row>
    <row r="655" spans="1:3">
      <c r="A655" s="103">
        <v>654</v>
      </c>
      <c r="B655" s="106">
        <v>34440076.669839524</v>
      </c>
      <c r="C655" s="100">
        <v>3335.8336278376328</v>
      </c>
    </row>
    <row r="656" spans="1:3">
      <c r="A656" s="103">
        <v>655</v>
      </c>
      <c r="B656" s="106">
        <v>39278223.050556444</v>
      </c>
      <c r="C656" s="100">
        <v>3990.2457311718003</v>
      </c>
    </row>
    <row r="657" spans="1:3">
      <c r="A657" s="103">
        <v>656</v>
      </c>
      <c r="B657" s="106">
        <v>29151719.577678174</v>
      </c>
      <c r="C657" s="100">
        <v>2266.5870268128751</v>
      </c>
    </row>
    <row r="658" spans="1:3">
      <c r="A658" s="103">
        <v>657</v>
      </c>
      <c r="B658" s="106">
        <v>56320436.825579949</v>
      </c>
      <c r="C658" s="100">
        <v>374.56603421343772</v>
      </c>
    </row>
    <row r="659" spans="1:3">
      <c r="A659" s="103">
        <v>658</v>
      </c>
      <c r="B659" s="106">
        <v>39570136.838175766</v>
      </c>
      <c r="C659" s="100">
        <v>4024.9353027105963</v>
      </c>
    </row>
    <row r="660" spans="1:3">
      <c r="A660" s="103">
        <v>659</v>
      </c>
      <c r="B660" s="106">
        <v>39220225.916502699</v>
      </c>
      <c r="C660" s="100">
        <v>3983.058973544305</v>
      </c>
    </row>
    <row r="661" spans="1:3">
      <c r="A661" s="103">
        <v>660</v>
      </c>
      <c r="B661" s="106">
        <v>28792418.086957</v>
      </c>
      <c r="C661" s="100">
        <v>1647.1172341537276</v>
      </c>
    </row>
    <row r="662" spans="1:3">
      <c r="A662" s="103">
        <v>661</v>
      </c>
      <c r="B662" s="106">
        <v>45572369.386365645</v>
      </c>
      <c r="C662" s="100">
        <v>4660.1711097462903</v>
      </c>
    </row>
    <row r="663" spans="1:3">
      <c r="A663" s="103">
        <v>662</v>
      </c>
      <c r="B663" s="106">
        <v>32424566.371256888</v>
      </c>
      <c r="C663" s="100">
        <v>2978.9183759647044</v>
      </c>
    </row>
    <row r="664" spans="1:3">
      <c r="A664" s="103">
        <v>663</v>
      </c>
      <c r="B664" s="106">
        <v>32232508.571140777</v>
      </c>
      <c r="C664" s="100">
        <v>2941.9130194875938</v>
      </c>
    </row>
    <row r="665" spans="1:3">
      <c r="A665" s="103">
        <v>664</v>
      </c>
      <c r="B665" s="106">
        <v>37204100.070593581</v>
      </c>
      <c r="C665" s="100">
        <v>3731.7259645050976</v>
      </c>
    </row>
    <row r="666" spans="1:3">
      <c r="A666" s="103">
        <v>665</v>
      </c>
      <c r="B666" s="106">
        <v>42778561.715283632</v>
      </c>
      <c r="C666" s="100">
        <v>4380.5106822105645</v>
      </c>
    </row>
    <row r="667" spans="1:3">
      <c r="A667" s="103">
        <v>666</v>
      </c>
      <c r="B667" s="106">
        <v>45131131.987990901</v>
      </c>
      <c r="C667" s="100">
        <v>4616.0032020010995</v>
      </c>
    </row>
    <row r="668" spans="1:3">
      <c r="A668" s="103">
        <v>667</v>
      </c>
      <c r="B668" s="106">
        <v>36667011.621883444</v>
      </c>
      <c r="C668" s="100">
        <v>3660.9633230413142</v>
      </c>
    </row>
    <row r="669" spans="1:3">
      <c r="A669" s="103">
        <v>668</v>
      </c>
      <c r="B669" s="106">
        <v>37949554.408067785</v>
      </c>
      <c r="C669" s="100">
        <v>863.89943210217143</v>
      </c>
    </row>
    <row r="670" spans="1:3">
      <c r="A670" s="103">
        <v>669</v>
      </c>
      <c r="B670" s="106">
        <v>34016758.664288037</v>
      </c>
      <c r="C670" s="100">
        <v>3261.1743675992707</v>
      </c>
    </row>
    <row r="671" spans="1:3">
      <c r="A671" s="103">
        <v>670</v>
      </c>
      <c r="B671" s="106">
        <v>28727081.983294662</v>
      </c>
      <c r="C671" s="100">
        <v>2067.7199876255913</v>
      </c>
    </row>
    <row r="672" spans="1:3">
      <c r="A672" s="103">
        <v>671</v>
      </c>
      <c r="B672" s="106">
        <v>36179505.458224311</v>
      </c>
      <c r="C672" s="100">
        <v>946.59407452288735</v>
      </c>
    </row>
    <row r="673" spans="1:3">
      <c r="A673" s="103">
        <v>672</v>
      </c>
      <c r="B673" s="106">
        <v>47622321.571565181</v>
      </c>
      <c r="C673" s="100">
        <v>542.25344558770462</v>
      </c>
    </row>
    <row r="674" spans="1:3">
      <c r="A674" s="103">
        <v>673</v>
      </c>
      <c r="B674" s="106">
        <v>28595281.446907137</v>
      </c>
      <c r="C674" s="100">
        <v>1861.9839232521988</v>
      </c>
    </row>
    <row r="675" spans="1:3">
      <c r="A675" s="103">
        <v>674</v>
      </c>
      <c r="B675" s="106">
        <v>53768633.677982047</v>
      </c>
      <c r="C675" s="100">
        <v>5478.1598546305486</v>
      </c>
    </row>
    <row r="676" spans="1:3">
      <c r="A676" s="103">
        <v>675</v>
      </c>
      <c r="B676" s="106">
        <v>56717235.23928567</v>
      </c>
      <c r="C676" s="100">
        <v>5759.7836904762235</v>
      </c>
    </row>
    <row r="677" spans="1:3">
      <c r="A677" s="103">
        <v>676</v>
      </c>
      <c r="B677" s="106">
        <v>38993146.627711646</v>
      </c>
      <c r="C677" s="100">
        <v>3954.9202760485564</v>
      </c>
    </row>
    <row r="678" spans="1:3">
      <c r="A678" s="103">
        <v>677</v>
      </c>
      <c r="B678" s="106">
        <v>70434691.474973276</v>
      </c>
      <c r="C678" s="100">
        <v>200.95027984909262</v>
      </c>
    </row>
    <row r="679" spans="1:3">
      <c r="A679" s="103">
        <v>678</v>
      </c>
      <c r="B679" s="106">
        <v>36091828.684275821</v>
      </c>
      <c r="C679" s="100">
        <v>951.25525336119131</v>
      </c>
    </row>
    <row r="680" spans="1:3">
      <c r="A680" s="103">
        <v>679</v>
      </c>
      <c r="B680" s="106">
        <v>38722455.3286952</v>
      </c>
      <c r="C680" s="100">
        <v>831.47881574531959</v>
      </c>
    </row>
    <row r="681" spans="1:3">
      <c r="A681" s="103">
        <v>680</v>
      </c>
      <c r="B681" s="106">
        <v>35406411.508232206</v>
      </c>
      <c r="C681" s="100">
        <v>3485.012293851009</v>
      </c>
    </row>
    <row r="682" spans="1:3">
      <c r="A682" s="103">
        <v>681</v>
      </c>
      <c r="B682" s="106">
        <v>30421441.565858662</v>
      </c>
      <c r="C682" s="100">
        <v>2580.1149821356476</v>
      </c>
    </row>
    <row r="683" spans="1:3">
      <c r="A683" s="103">
        <v>682</v>
      </c>
      <c r="B683" s="106">
        <v>31649442.793911364</v>
      </c>
      <c r="C683" s="100">
        <v>2829.568939096559</v>
      </c>
    </row>
    <row r="684" spans="1:3">
      <c r="A684" s="103">
        <v>683</v>
      </c>
      <c r="B684" s="106">
        <v>53294446.658130929</v>
      </c>
      <c r="C684" s="100">
        <v>5432.8697858768837</v>
      </c>
    </row>
    <row r="685" spans="1:3">
      <c r="A685" s="103">
        <v>684</v>
      </c>
      <c r="B685" s="106">
        <v>29084082.698651806</v>
      </c>
      <c r="C685" s="100">
        <v>1574.6847860983967</v>
      </c>
    </row>
    <row r="686" spans="1:3">
      <c r="A686" s="103">
        <v>685</v>
      </c>
      <c r="B686" s="106">
        <v>41802928.539924629</v>
      </c>
      <c r="C686" s="100">
        <v>4273.9034927933963</v>
      </c>
    </row>
    <row r="687" spans="1:3">
      <c r="A687" s="103">
        <v>686</v>
      </c>
      <c r="B687" s="106">
        <v>46600939.604305863</v>
      </c>
      <c r="C687" s="100">
        <v>4763.1310915221138</v>
      </c>
    </row>
    <row r="688" spans="1:3">
      <c r="A688" s="103">
        <v>687</v>
      </c>
      <c r="B688" s="106">
        <v>28733097.13822607</v>
      </c>
      <c r="C688" s="100">
        <v>1670.940908343038</v>
      </c>
    </row>
    <row r="689" spans="1:3">
      <c r="A689" s="103">
        <v>688</v>
      </c>
      <c r="B689" s="106">
        <v>84408599.522772819</v>
      </c>
      <c r="C689" s="100">
        <v>77.278387719429276</v>
      </c>
    </row>
    <row r="690" spans="1:3">
      <c r="A690" s="103">
        <v>689</v>
      </c>
      <c r="B690" s="106">
        <v>28736535.856787812</v>
      </c>
      <c r="C690" s="100">
        <v>2074.7228568800365</v>
      </c>
    </row>
    <row r="691" spans="1:3">
      <c r="A691" s="103">
        <v>690</v>
      </c>
      <c r="B691" s="106">
        <v>60022806.417928226</v>
      </c>
      <c r="C691" s="100">
        <v>321.34720903558059</v>
      </c>
    </row>
    <row r="692" spans="1:3">
      <c r="A692" s="103">
        <v>691</v>
      </c>
      <c r="B692" s="106">
        <v>78761630.141389802</v>
      </c>
      <c r="C692" s="100">
        <v>123.11759587569051</v>
      </c>
    </row>
    <row r="693" spans="1:3">
      <c r="A693" s="103">
        <v>692</v>
      </c>
      <c r="B693" s="106">
        <v>39344476.614480026</v>
      </c>
      <c r="C693" s="100">
        <v>3998.4555903940718</v>
      </c>
    </row>
    <row r="694" spans="1:3">
      <c r="A694" s="103">
        <v>693</v>
      </c>
      <c r="B694" s="106">
        <v>53494123.381220445</v>
      </c>
      <c r="C694" s="100">
        <v>422.02038813290204</v>
      </c>
    </row>
    <row r="695" spans="1:3">
      <c r="A695" s="103">
        <v>694</v>
      </c>
      <c r="B695" s="106">
        <v>30125853.090342514</v>
      </c>
      <c r="C695" s="100">
        <v>2517.3573440217215</v>
      </c>
    </row>
    <row r="696" spans="1:3">
      <c r="A696" s="103">
        <v>695</v>
      </c>
      <c r="B696" s="106">
        <v>52758515.610602133</v>
      </c>
      <c r="C696" s="100">
        <v>5379.5050661263549</v>
      </c>
    </row>
    <row r="697" spans="1:3">
      <c r="A697" s="103">
        <v>696</v>
      </c>
      <c r="B697" s="106">
        <v>65561435.242556758</v>
      </c>
      <c r="C697" s="100">
        <v>253.83446784309783</v>
      </c>
    </row>
    <row r="698" spans="1:3">
      <c r="A698" s="103">
        <v>697</v>
      </c>
      <c r="B698" s="106">
        <v>44073506.683802254</v>
      </c>
      <c r="C698" s="100">
        <v>641.1103076241493</v>
      </c>
    </row>
    <row r="699" spans="1:3">
      <c r="A699" s="103">
        <v>698</v>
      </c>
      <c r="B699" s="106">
        <v>41333100.217509285</v>
      </c>
      <c r="C699" s="100">
        <v>731.56605021449082</v>
      </c>
    </row>
    <row r="700" spans="1:3">
      <c r="A700" s="103">
        <v>699</v>
      </c>
      <c r="B700" s="106">
        <v>40483022.053859502</v>
      </c>
      <c r="C700" s="100">
        <v>762.43926944045313</v>
      </c>
    </row>
    <row r="701" spans="1:3">
      <c r="A701" s="103">
        <v>700</v>
      </c>
      <c r="B701" s="106">
        <v>46484372.937079892</v>
      </c>
      <c r="C701" s="100">
        <v>4751.4627564644734</v>
      </c>
    </row>
    <row r="702" spans="1:3">
      <c r="A702" s="103">
        <v>701</v>
      </c>
      <c r="B702" s="106">
        <v>30871617.908007067</v>
      </c>
      <c r="C702" s="100">
        <v>2675.6938233560386</v>
      </c>
    </row>
    <row r="703" spans="1:3">
      <c r="A703" s="103">
        <v>702</v>
      </c>
      <c r="B703" s="106">
        <v>35967690.075338922</v>
      </c>
      <c r="C703" s="100">
        <v>3564.4261709337243</v>
      </c>
    </row>
    <row r="704" spans="1:3">
      <c r="A704" s="103">
        <v>703</v>
      </c>
      <c r="B704" s="106">
        <v>52457223.929201603</v>
      </c>
      <c r="C704" s="100">
        <v>5349.3457386588425</v>
      </c>
    </row>
    <row r="705" spans="1:3">
      <c r="A705" s="103">
        <v>704</v>
      </c>
      <c r="B705" s="106">
        <v>28778878.927065499</v>
      </c>
      <c r="C705" s="100">
        <v>2100.5567907460763</v>
      </c>
    </row>
    <row r="706" spans="1:3">
      <c r="A706" s="103">
        <v>705</v>
      </c>
      <c r="B706" s="106">
        <v>39942441.65110971</v>
      </c>
      <c r="C706" s="100">
        <v>4067.8695073210961</v>
      </c>
    </row>
    <row r="707" spans="1:3">
      <c r="A707" s="103">
        <v>706</v>
      </c>
      <c r="B707" s="106">
        <v>48849185.057088055</v>
      </c>
      <c r="C707" s="100">
        <v>4988.1806863952334</v>
      </c>
    </row>
    <row r="708" spans="1:3">
      <c r="A708" s="103">
        <v>707</v>
      </c>
      <c r="B708" s="106">
        <v>30083059.446734503</v>
      </c>
      <c r="C708" s="100">
        <v>1411.1989785000676</v>
      </c>
    </row>
    <row r="709" spans="1:3">
      <c r="A709" s="103">
        <v>708</v>
      </c>
      <c r="B709" s="106">
        <v>34023166.181000844</v>
      </c>
      <c r="C709" s="100">
        <v>1069.3601177345777</v>
      </c>
    </row>
    <row r="710" spans="1:3">
      <c r="A710" s="103">
        <v>709</v>
      </c>
      <c r="B710" s="106">
        <v>28597611.950181834</v>
      </c>
      <c r="C710" s="100">
        <v>1836.0894424226551</v>
      </c>
    </row>
    <row r="711" spans="1:3">
      <c r="A711" s="103">
        <v>710</v>
      </c>
      <c r="B711" s="106">
        <v>29989285.95885789</v>
      </c>
      <c r="C711" s="100">
        <v>1424.062282735511</v>
      </c>
    </row>
    <row r="712" spans="1:3">
      <c r="A712" s="103">
        <v>711</v>
      </c>
      <c r="B712" s="106">
        <v>39384979.376194768</v>
      </c>
      <c r="C712" s="100">
        <v>804.50470589357644</v>
      </c>
    </row>
    <row r="713" spans="1:3">
      <c r="A713" s="103">
        <v>712</v>
      </c>
      <c r="B713" s="106">
        <v>28666395.994328301</v>
      </c>
      <c r="C713" s="100">
        <v>1717.0133387348676</v>
      </c>
    </row>
    <row r="714" spans="1:3">
      <c r="A714" s="103">
        <v>713</v>
      </c>
      <c r="B714" s="106">
        <v>35193247.014595956</v>
      </c>
      <c r="C714" s="100">
        <v>3452.860786515223</v>
      </c>
    </row>
    <row r="715" spans="1:3">
      <c r="A715" s="103">
        <v>714</v>
      </c>
      <c r="B715" s="106">
        <v>47759670.901992552</v>
      </c>
      <c r="C715" s="100">
        <v>4879.1202104096856</v>
      </c>
    </row>
    <row r="716" spans="1:3">
      <c r="A716" s="103">
        <v>715</v>
      </c>
      <c r="B716" s="106">
        <v>55804826.99487181</v>
      </c>
      <c r="C716" s="100">
        <v>5672.6386814586067</v>
      </c>
    </row>
    <row r="717" spans="1:3">
      <c r="A717" s="103">
        <v>716</v>
      </c>
      <c r="B717" s="106">
        <v>31708366.427222662</v>
      </c>
      <c r="C717" s="100">
        <v>2840.922240312641</v>
      </c>
    </row>
    <row r="718" spans="1:3">
      <c r="A718" s="103">
        <v>717</v>
      </c>
      <c r="B718" s="106">
        <v>48736815.387244307</v>
      </c>
      <c r="C718" s="100">
        <v>4976.9324711956697</v>
      </c>
    </row>
    <row r="719" spans="1:3">
      <c r="A719" s="103">
        <v>718</v>
      </c>
      <c r="B719" s="106">
        <v>48384588.856746398</v>
      </c>
      <c r="C719" s="100">
        <v>523.54921786931777</v>
      </c>
    </row>
    <row r="720" spans="1:3">
      <c r="A720" s="103">
        <v>719</v>
      </c>
      <c r="B720" s="106">
        <v>38890610.30409959</v>
      </c>
      <c r="C720" s="100">
        <v>824.62554724869574</v>
      </c>
    </row>
    <row r="721" spans="1:3">
      <c r="A721" s="103">
        <v>720</v>
      </c>
      <c r="B721" s="106">
        <v>53033168.171746127</v>
      </c>
      <c r="C721" s="100">
        <v>5406.9978149896478</v>
      </c>
    </row>
    <row r="722" spans="1:3">
      <c r="A722" s="103">
        <v>721</v>
      </c>
      <c r="B722" s="106">
        <v>32123459.792977668</v>
      </c>
      <c r="C722" s="100">
        <v>2920.9016942153226</v>
      </c>
    </row>
    <row r="723" spans="1:3">
      <c r="A723" s="103">
        <v>722</v>
      </c>
      <c r="B723" s="106">
        <v>50031980.228201792</v>
      </c>
      <c r="C723" s="100">
        <v>5106.5786014215928</v>
      </c>
    </row>
    <row r="724" spans="1:3">
      <c r="A724" s="103">
        <v>723</v>
      </c>
      <c r="B724" s="106">
        <v>73766169.552488938</v>
      </c>
      <c r="C724" s="100">
        <v>167.7711273300327</v>
      </c>
    </row>
    <row r="725" spans="1:3">
      <c r="A725" s="103">
        <v>724</v>
      </c>
      <c r="B725" s="106">
        <v>28704903.387445904</v>
      </c>
      <c r="C725" s="100">
        <v>2051.291398108141</v>
      </c>
    </row>
    <row r="726" spans="1:3">
      <c r="A726" s="103">
        <v>725</v>
      </c>
      <c r="B726" s="106">
        <v>48233994.564514242</v>
      </c>
      <c r="C726" s="100">
        <v>4926.6000565079048</v>
      </c>
    </row>
    <row r="727" spans="1:3">
      <c r="A727" s="103">
        <v>726</v>
      </c>
      <c r="B727" s="106">
        <v>34232198.078308113</v>
      </c>
      <c r="C727" s="100">
        <v>3299.1707369150454</v>
      </c>
    </row>
    <row r="728" spans="1:3">
      <c r="A728" s="103">
        <v>727</v>
      </c>
      <c r="B728" s="106">
        <v>28599837.857099395</v>
      </c>
      <c r="C728" s="100">
        <v>1969.8596058612968</v>
      </c>
    </row>
    <row r="729" spans="1:3">
      <c r="A729" s="103">
        <v>728</v>
      </c>
      <c r="B729" s="106">
        <v>56964738.705910452</v>
      </c>
      <c r="C729" s="100">
        <v>5783.4229900582795</v>
      </c>
    </row>
    <row r="730" spans="1:3">
      <c r="A730" s="103">
        <v>729</v>
      </c>
      <c r="B730" s="106">
        <v>31200526.241633132</v>
      </c>
      <c r="C730" s="100">
        <v>2743.0724935708904</v>
      </c>
    </row>
    <row r="731" spans="1:3">
      <c r="A731" s="103">
        <v>730</v>
      </c>
      <c r="B731" s="106">
        <v>32685387.643740181</v>
      </c>
      <c r="C731" s="100">
        <v>3026.3646637989973</v>
      </c>
    </row>
    <row r="732" spans="1:3">
      <c r="A732" s="103">
        <v>731</v>
      </c>
      <c r="B732" s="106">
        <v>51952518.512295477</v>
      </c>
      <c r="C732" s="100">
        <v>5298.8246759054373</v>
      </c>
    </row>
    <row r="733" spans="1:3">
      <c r="A733" s="103">
        <v>732</v>
      </c>
      <c r="B733" s="106">
        <v>38982269.287542596</v>
      </c>
      <c r="C733" s="100">
        <v>3953.5724024216515</v>
      </c>
    </row>
    <row r="734" spans="1:3">
      <c r="A734" s="103">
        <v>733</v>
      </c>
      <c r="B734" s="106">
        <v>28594162.512116961</v>
      </c>
      <c r="C734" s="100">
        <v>1874.4165320356453</v>
      </c>
    </row>
    <row r="735" spans="1:3">
      <c r="A735" s="103">
        <v>734</v>
      </c>
      <c r="B735" s="106">
        <v>72494032.712252513</v>
      </c>
      <c r="C735" s="100">
        <v>180.02186831367291</v>
      </c>
    </row>
    <row r="736" spans="1:3">
      <c r="A736" s="103">
        <v>735</v>
      </c>
      <c r="B736" s="106">
        <v>48424300.202174716</v>
      </c>
      <c r="C736" s="100">
        <v>4945.6496698873352</v>
      </c>
    </row>
    <row r="737" spans="1:3">
      <c r="A737" s="103">
        <v>736</v>
      </c>
      <c r="B737" s="106">
        <v>32561324.297554806</v>
      </c>
      <c r="C737" s="100">
        <v>3004.4840030961132</v>
      </c>
    </row>
    <row r="738" spans="1:3">
      <c r="A738" s="103">
        <v>737</v>
      </c>
      <c r="B738" s="106">
        <v>29008092.786767516</v>
      </c>
      <c r="C738" s="100">
        <v>2218.161379552987</v>
      </c>
    </row>
    <row r="739" spans="1:3">
      <c r="A739" s="103">
        <v>738</v>
      </c>
      <c r="B739" s="106">
        <v>29157128.64093538</v>
      </c>
      <c r="C739" s="100">
        <v>1561.082189769988</v>
      </c>
    </row>
    <row r="740" spans="1:3">
      <c r="A740" s="103">
        <v>739</v>
      </c>
      <c r="B740" s="106">
        <v>51679581.639963672</v>
      </c>
      <c r="C740" s="100">
        <v>5271.5036676640175</v>
      </c>
    </row>
    <row r="741" spans="1:3">
      <c r="A741" s="103">
        <v>740</v>
      </c>
      <c r="B741" s="106">
        <v>29660401.562345881</v>
      </c>
      <c r="C741" s="100">
        <v>2408.4324166255224</v>
      </c>
    </row>
    <row r="742" spans="1:3">
      <c r="A742" s="103">
        <v>741</v>
      </c>
      <c r="B742" s="106">
        <v>31437818.774349272</v>
      </c>
      <c r="C742" s="100">
        <v>2788.7935981404939</v>
      </c>
    </row>
    <row r="743" spans="1:3">
      <c r="A743" s="103">
        <v>742</v>
      </c>
      <c r="B743" s="106">
        <v>42702661.112414762</v>
      </c>
      <c r="C743" s="100">
        <v>4372.9130242657448</v>
      </c>
    </row>
    <row r="744" spans="1:3">
      <c r="A744" s="103">
        <v>743</v>
      </c>
      <c r="B744" s="106">
        <v>39616867.712203361</v>
      </c>
      <c r="C744" s="100">
        <v>4030.4009020120843</v>
      </c>
    </row>
    <row r="745" spans="1:3">
      <c r="A745" s="103">
        <v>744</v>
      </c>
      <c r="B745" s="106">
        <v>39846547.704625174</v>
      </c>
      <c r="C745" s="100">
        <v>4057.2500226605916</v>
      </c>
    </row>
    <row r="746" spans="1:3">
      <c r="A746" s="103">
        <v>745</v>
      </c>
      <c r="B746" s="106">
        <v>32280573.604144145</v>
      </c>
      <c r="C746" s="100">
        <v>1193.7441187639461</v>
      </c>
    </row>
    <row r="747" spans="1:3">
      <c r="A747" s="103">
        <v>746</v>
      </c>
      <c r="B747" s="106">
        <v>64278094.108934775</v>
      </c>
      <c r="C747" s="100">
        <v>268.82684038152308</v>
      </c>
    </row>
    <row r="748" spans="1:3">
      <c r="A748" s="103">
        <v>747</v>
      </c>
      <c r="B748" s="106">
        <v>38284803.649649858</v>
      </c>
      <c r="C748" s="100">
        <v>849.69997248412108</v>
      </c>
    </row>
    <row r="749" spans="1:3">
      <c r="A749" s="103">
        <v>748</v>
      </c>
      <c r="B749" s="106">
        <v>28595618.262555279</v>
      </c>
      <c r="C749" s="100">
        <v>1858.2415271616733</v>
      </c>
    </row>
    <row r="750" spans="1:3">
      <c r="A750" s="103">
        <v>749</v>
      </c>
      <c r="B750" s="106">
        <v>51904044.130294628</v>
      </c>
      <c r="C750" s="100">
        <v>5293.9723854148633</v>
      </c>
    </row>
    <row r="751" spans="1:3">
      <c r="A751" s="103">
        <v>750</v>
      </c>
      <c r="B751" s="106">
        <v>45336067.98543375</v>
      </c>
      <c r="C751" s="100">
        <v>603.86655321850753</v>
      </c>
    </row>
    <row r="752" spans="1:3">
      <c r="A752" s="103">
        <v>751</v>
      </c>
      <c r="B752" s="106">
        <v>35987510.772748142</v>
      </c>
      <c r="C752" s="100">
        <v>3567.2138920883713</v>
      </c>
    </row>
    <row r="753" spans="1:3">
      <c r="A753" s="103">
        <v>752</v>
      </c>
      <c r="B753" s="106">
        <v>43669868.462562598</v>
      </c>
      <c r="C753" s="100">
        <v>4469.7305768331189</v>
      </c>
    </row>
    <row r="754" spans="1:3">
      <c r="A754" s="103">
        <v>753</v>
      </c>
      <c r="B754" s="106">
        <v>39913739.502278686</v>
      </c>
      <c r="C754" s="100">
        <v>783.54701765652146</v>
      </c>
    </row>
    <row r="755" spans="1:3">
      <c r="A755" s="103">
        <v>754</v>
      </c>
      <c r="B755" s="106">
        <v>36482161.119737558</v>
      </c>
      <c r="C755" s="100">
        <v>3636.6088431801691</v>
      </c>
    </row>
    <row r="756" spans="1:3">
      <c r="A756" s="103">
        <v>755</v>
      </c>
      <c r="B756" s="106">
        <v>33958330.850557566</v>
      </c>
      <c r="C756" s="100">
        <v>3250.869638546309</v>
      </c>
    </row>
    <row r="757" spans="1:3">
      <c r="A757" s="103">
        <v>756</v>
      </c>
      <c r="B757" s="106">
        <v>36606133.663630284</v>
      </c>
      <c r="C757" s="100">
        <v>3652.9425116772495</v>
      </c>
    </row>
    <row r="758" spans="1:3">
      <c r="A758" s="103">
        <v>757</v>
      </c>
      <c r="B758" s="106">
        <v>51466327.298269734</v>
      </c>
      <c r="C758" s="100">
        <v>5250.1568867136521</v>
      </c>
    </row>
    <row r="759" spans="1:3">
      <c r="A759" s="103">
        <v>758</v>
      </c>
      <c r="B759" s="106">
        <v>35925689.289116926</v>
      </c>
      <c r="C759" s="100">
        <v>960.08775709107874</v>
      </c>
    </row>
    <row r="760" spans="1:3">
      <c r="A760" s="103">
        <v>759</v>
      </c>
      <c r="B760" s="106">
        <v>34090920.866119839</v>
      </c>
      <c r="C760" s="100">
        <v>1064.9747012220205</v>
      </c>
    </row>
    <row r="761" spans="1:3">
      <c r="A761" s="103">
        <v>760</v>
      </c>
      <c r="B761" s="106">
        <v>47509987.189726941</v>
      </c>
      <c r="C761" s="100">
        <v>4854.1268458185377</v>
      </c>
    </row>
    <row r="762" spans="1:3">
      <c r="A762" s="103">
        <v>761</v>
      </c>
      <c r="B762" s="106">
        <v>32197882.743220419</v>
      </c>
      <c r="C762" s="100">
        <v>1200.583726780761</v>
      </c>
    </row>
    <row r="763" spans="1:3">
      <c r="A763" s="103">
        <v>762</v>
      </c>
      <c r="B763" s="106">
        <v>32097323.30047252</v>
      </c>
      <c r="C763" s="100">
        <v>2915.8657611701015</v>
      </c>
    </row>
    <row r="764" spans="1:3">
      <c r="A764" s="103">
        <v>763</v>
      </c>
      <c r="B764" s="106">
        <v>40891759.542389587</v>
      </c>
      <c r="C764" s="100">
        <v>4172.9988419036372</v>
      </c>
    </row>
    <row r="765" spans="1:3">
      <c r="A765" s="103">
        <v>764</v>
      </c>
      <c r="B765" s="106">
        <v>50804420.264636122</v>
      </c>
      <c r="C765" s="100">
        <v>5183.8999263899868</v>
      </c>
    </row>
    <row r="766" spans="1:3">
      <c r="A766" s="103">
        <v>765</v>
      </c>
      <c r="B766" s="106">
        <v>29165835.395477772</v>
      </c>
      <c r="C766" s="100">
        <v>1559.4608202089839</v>
      </c>
    </row>
    <row r="767" spans="1:3">
      <c r="A767" s="103">
        <v>766</v>
      </c>
      <c r="B767" s="106">
        <v>50303550.475608826</v>
      </c>
      <c r="C767" s="100">
        <v>5133.7628103712404</v>
      </c>
    </row>
    <row r="768" spans="1:3">
      <c r="A768" s="103">
        <v>767</v>
      </c>
      <c r="B768" s="106">
        <v>48488491.823704489</v>
      </c>
      <c r="C768" s="100">
        <v>521.06017147659338</v>
      </c>
    </row>
    <row r="769" spans="1:3">
      <c r="A769" s="103">
        <v>768</v>
      </c>
      <c r="B769" s="106">
        <v>45591553.259268373</v>
      </c>
      <c r="C769" s="100">
        <v>596.62641788070391</v>
      </c>
    </row>
    <row r="770" spans="1:3">
      <c r="A770" s="103">
        <v>769</v>
      </c>
      <c r="B770" s="106">
        <v>33527196.532150704</v>
      </c>
      <c r="C770" s="100">
        <v>1101.461713129404</v>
      </c>
    </row>
    <row r="771" spans="1:3">
      <c r="A771" s="103">
        <v>770</v>
      </c>
      <c r="B771" s="106">
        <v>39734099.460540012</v>
      </c>
      <c r="C771" s="100">
        <v>4044.1122176070289</v>
      </c>
    </row>
    <row r="772" spans="1:3">
      <c r="A772" s="103">
        <v>771</v>
      </c>
      <c r="B772" s="106">
        <v>34086929.279187277</v>
      </c>
      <c r="C772" s="100">
        <v>1065.2330563632925</v>
      </c>
    </row>
    <row r="773" spans="1:3">
      <c r="A773" s="103">
        <v>772</v>
      </c>
      <c r="B773" s="106">
        <v>47880236.537928686</v>
      </c>
      <c r="C773" s="100">
        <v>535.85481687628419</v>
      </c>
    </row>
    <row r="774" spans="1:3">
      <c r="A774" s="103">
        <v>773</v>
      </c>
      <c r="B774" s="106">
        <v>45588340.158908114</v>
      </c>
      <c r="C774" s="100">
        <v>4661.7697856765099</v>
      </c>
    </row>
    <row r="775" spans="1:3">
      <c r="A775" s="103">
        <v>774</v>
      </c>
      <c r="B775" s="106">
        <v>37070649.764926463</v>
      </c>
      <c r="C775" s="100">
        <v>3714.1435790416526</v>
      </c>
    </row>
    <row r="776" spans="1:3">
      <c r="A776" s="103">
        <v>775</v>
      </c>
      <c r="B776" s="106">
        <v>92278507.394277915</v>
      </c>
      <c r="C776" s="100">
        <v>20.917649484201171</v>
      </c>
    </row>
    <row r="777" spans="1:3">
      <c r="A777" s="103">
        <v>776</v>
      </c>
      <c r="B777" s="106">
        <v>45978284.433789723</v>
      </c>
      <c r="C777" s="100">
        <v>4700.8032466256072</v>
      </c>
    </row>
    <row r="778" spans="1:3">
      <c r="A778" s="103">
        <v>777</v>
      </c>
      <c r="B778" s="106">
        <v>53405692.847947508</v>
      </c>
      <c r="C778" s="100">
        <v>5443.495018906191</v>
      </c>
    </row>
    <row r="779" spans="1:3">
      <c r="A779" s="103">
        <v>778</v>
      </c>
      <c r="B779" s="106">
        <v>30622623.118779317</v>
      </c>
      <c r="C779" s="100">
        <v>2622.8286876388961</v>
      </c>
    </row>
    <row r="780" spans="1:3">
      <c r="A780" s="103">
        <v>779</v>
      </c>
      <c r="B780" s="106">
        <v>35006844.965364248</v>
      </c>
      <c r="C780" s="100">
        <v>3424.7458469629037</v>
      </c>
    </row>
    <row r="781" spans="1:3">
      <c r="A781" s="103">
        <v>780</v>
      </c>
      <c r="B781" s="106">
        <v>50041647.5572946</v>
      </c>
      <c r="C781" s="100">
        <v>5107.5463020315137</v>
      </c>
    </row>
    <row r="782" spans="1:3">
      <c r="A782" s="103">
        <v>781</v>
      </c>
      <c r="B782" s="106">
        <v>36625665.276977532</v>
      </c>
      <c r="C782" s="100">
        <v>3655.5158467690999</v>
      </c>
    </row>
    <row r="783" spans="1:3">
      <c r="A783" s="103">
        <v>782</v>
      </c>
      <c r="B783" s="106">
        <v>43691660.192127861</v>
      </c>
      <c r="C783" s="100">
        <v>652.98305554081833</v>
      </c>
    </row>
    <row r="784" spans="1:3">
      <c r="A784" s="103">
        <v>783</v>
      </c>
      <c r="B784" s="106">
        <v>48128474.264864989</v>
      </c>
      <c r="C784" s="100">
        <v>4916.0374639504762</v>
      </c>
    </row>
    <row r="785" spans="1:3">
      <c r="A785" s="103">
        <v>784</v>
      </c>
      <c r="B785" s="106">
        <v>48191544.347866885</v>
      </c>
      <c r="C785" s="100">
        <v>4922.3507855722446</v>
      </c>
    </row>
    <row r="786" spans="1:3">
      <c r="A786" s="103">
        <v>785</v>
      </c>
      <c r="B786" s="106">
        <v>28657942.352248587</v>
      </c>
      <c r="C786" s="100">
        <v>1725.9607855290924</v>
      </c>
    </row>
    <row r="787" spans="1:3">
      <c r="A787" s="103">
        <v>786</v>
      </c>
      <c r="B787" s="106">
        <v>51574564.386308305</v>
      </c>
      <c r="C787" s="100">
        <v>5260.9914300609344</v>
      </c>
    </row>
    <row r="788" spans="1:3">
      <c r="A788" s="103">
        <v>787</v>
      </c>
      <c r="B788" s="106">
        <v>37962816.166265339</v>
      </c>
      <c r="C788" s="100">
        <v>3827.246117257162</v>
      </c>
    </row>
    <row r="789" spans="1:3">
      <c r="A789" s="103">
        <v>788</v>
      </c>
      <c r="B789" s="106">
        <v>40969362.585890688</v>
      </c>
      <c r="C789" s="100">
        <v>4181.592755912613</v>
      </c>
    </row>
    <row r="790" spans="1:3">
      <c r="A790" s="103">
        <v>789</v>
      </c>
      <c r="B790" s="106">
        <v>30554919.581831723</v>
      </c>
      <c r="C790" s="100">
        <v>1355.8588944807923</v>
      </c>
    </row>
    <row r="791" spans="1:3">
      <c r="A791" s="103">
        <v>790</v>
      </c>
      <c r="B791" s="106">
        <v>81562487.601393893</v>
      </c>
      <c r="C791" s="100">
        <v>99.870784542463156</v>
      </c>
    </row>
    <row r="792" spans="1:3">
      <c r="A792" s="103">
        <v>791</v>
      </c>
      <c r="B792" s="106">
        <v>46666979.712305889</v>
      </c>
      <c r="C792" s="100">
        <v>4769.7417129435307</v>
      </c>
    </row>
    <row r="793" spans="1:3">
      <c r="A793" s="103">
        <v>792</v>
      </c>
      <c r="B793" s="106">
        <v>47085657.05899369</v>
      </c>
      <c r="C793" s="100">
        <v>4811.6513572566446</v>
      </c>
    </row>
    <row r="794" spans="1:3">
      <c r="A794" s="103">
        <v>793</v>
      </c>
      <c r="B794" s="106">
        <v>46220952.002390966</v>
      </c>
      <c r="C794" s="100">
        <v>4725.0942945336437</v>
      </c>
    </row>
    <row r="795" spans="1:3">
      <c r="A795" s="103">
        <v>794</v>
      </c>
      <c r="B795" s="106">
        <v>35182247.172743618</v>
      </c>
      <c r="C795" s="100">
        <v>3451.2016851800499</v>
      </c>
    </row>
    <row r="796" spans="1:3">
      <c r="A796" s="103">
        <v>795</v>
      </c>
      <c r="B796" s="106">
        <v>54865046.630113468</v>
      </c>
      <c r="C796" s="100">
        <v>5582.8793342993031</v>
      </c>
    </row>
    <row r="797" spans="1:3">
      <c r="A797" s="103">
        <v>796</v>
      </c>
      <c r="B797" s="106">
        <v>31233121.176783059</v>
      </c>
      <c r="C797" s="100">
        <v>1286.3829880954618</v>
      </c>
    </row>
    <row r="798" spans="1:3">
      <c r="A798" s="103">
        <v>797</v>
      </c>
      <c r="B798" s="106">
        <v>41846794.41108422</v>
      </c>
      <c r="C798" s="100">
        <v>4278.7612858343691</v>
      </c>
    </row>
    <row r="799" spans="1:3">
      <c r="A799" s="103">
        <v>798</v>
      </c>
      <c r="B799" s="106">
        <v>28678273.396856882</v>
      </c>
      <c r="C799" s="100">
        <v>1705.7015268028256</v>
      </c>
    </row>
    <row r="800" spans="1:3">
      <c r="A800" s="103">
        <v>799</v>
      </c>
      <c r="B800" s="106">
        <v>42316266.506928809</v>
      </c>
      <c r="C800" s="100">
        <v>4330.7515511548845</v>
      </c>
    </row>
    <row r="801" spans="1:3">
      <c r="A801" s="103">
        <v>800</v>
      </c>
      <c r="B801" s="106">
        <v>28624678.300374176</v>
      </c>
      <c r="C801" s="100">
        <v>1784.3187712735119</v>
      </c>
    </row>
    <row r="802" spans="1:3">
      <c r="A802" s="103">
        <v>801</v>
      </c>
      <c r="B802" s="106">
        <v>36064212.127010867</v>
      </c>
      <c r="C802" s="100">
        <v>3578.0017056274237</v>
      </c>
    </row>
    <row r="803" spans="1:3">
      <c r="A803" s="103">
        <v>802</v>
      </c>
      <c r="B803" s="106">
        <v>45963639.617022559</v>
      </c>
      <c r="C803" s="100">
        <v>586.25492887164228</v>
      </c>
    </row>
    <row r="804" spans="1:3">
      <c r="A804" s="103">
        <v>803</v>
      </c>
      <c r="B804" s="106">
        <v>51783956.491929524</v>
      </c>
      <c r="C804" s="100">
        <v>5281.9516007937264</v>
      </c>
    </row>
    <row r="805" spans="1:3">
      <c r="A805" s="103">
        <v>804</v>
      </c>
      <c r="B805" s="106">
        <v>51160964.212322779</v>
      </c>
      <c r="C805" s="100">
        <v>5219.5900112435174</v>
      </c>
    </row>
    <row r="806" spans="1:3">
      <c r="A806" s="103">
        <v>805</v>
      </c>
      <c r="B806" s="106">
        <v>28868626.173448831</v>
      </c>
      <c r="C806" s="100">
        <v>2149.5990018847392</v>
      </c>
    </row>
    <row r="807" spans="1:3">
      <c r="A807" s="103">
        <v>806</v>
      </c>
      <c r="B807" s="106">
        <v>43759595.881369308</v>
      </c>
      <c r="C807" s="100">
        <v>4478.7123004373689</v>
      </c>
    </row>
    <row r="808" spans="1:3">
      <c r="A808" s="103">
        <v>807</v>
      </c>
      <c r="B808" s="106">
        <v>28594671.467072014</v>
      </c>
      <c r="C808" s="100">
        <v>1868.76147697948</v>
      </c>
    </row>
    <row r="809" spans="1:3">
      <c r="A809" s="103">
        <v>808</v>
      </c>
      <c r="B809" s="106">
        <v>31698836.019565973</v>
      </c>
      <c r="C809" s="100">
        <v>1242.8844546661173</v>
      </c>
    </row>
    <row r="810" spans="1:3">
      <c r="A810" s="103">
        <v>809</v>
      </c>
      <c r="B810" s="106">
        <v>28937990.06030713</v>
      </c>
      <c r="C810" s="100">
        <v>2187.5027651952128</v>
      </c>
    </row>
    <row r="811" spans="1:3">
      <c r="A811" s="103">
        <v>810</v>
      </c>
      <c r="B811" s="106">
        <v>34085083.78324721</v>
      </c>
      <c r="C811" s="100">
        <v>3273.2246531300366</v>
      </c>
    </row>
    <row r="812" spans="1:3">
      <c r="A812" s="103">
        <v>811</v>
      </c>
      <c r="B812" s="106">
        <v>28596733.516553104</v>
      </c>
      <c r="C812" s="100">
        <v>1845.8498160773188</v>
      </c>
    </row>
    <row r="813" spans="1:3">
      <c r="A813" s="103">
        <v>812</v>
      </c>
      <c r="B813" s="106">
        <v>34166632.250687107</v>
      </c>
      <c r="C813" s="100">
        <v>3287.6070988865599</v>
      </c>
    </row>
    <row r="814" spans="1:3">
      <c r="A814" s="103">
        <v>813</v>
      </c>
      <c r="B814" s="106">
        <v>42764722.162222363</v>
      </c>
      <c r="C814" s="100">
        <v>682.83472371885307</v>
      </c>
    </row>
    <row r="815" spans="1:3">
      <c r="A815" s="103">
        <v>814</v>
      </c>
      <c r="B815" s="106">
        <v>33808322.70978304</v>
      </c>
      <c r="C815" s="100">
        <v>3224.4131763286018</v>
      </c>
    </row>
    <row r="816" spans="1:3">
      <c r="A816" s="103">
        <v>815</v>
      </c>
      <c r="B816" s="106">
        <v>49371557.262557849</v>
      </c>
      <c r="C816" s="100">
        <v>5040.470196452211</v>
      </c>
    </row>
    <row r="817" spans="1:3">
      <c r="A817" s="103">
        <v>816</v>
      </c>
      <c r="B817" s="106">
        <v>35816920.011664398</v>
      </c>
      <c r="C817" s="100">
        <v>965.87028114491613</v>
      </c>
    </row>
    <row r="818" spans="1:3">
      <c r="A818" s="103">
        <v>817</v>
      </c>
      <c r="B818" s="106">
        <v>28605904.55830187</v>
      </c>
      <c r="C818" s="100">
        <v>1976.8328256345508</v>
      </c>
    </row>
    <row r="819" spans="1:3">
      <c r="A819" s="103">
        <v>818</v>
      </c>
      <c r="B819" s="106">
        <v>33338362.460001718</v>
      </c>
      <c r="C819" s="100">
        <v>3141.5277707234623</v>
      </c>
    </row>
    <row r="820" spans="1:3">
      <c r="A820" s="103">
        <v>819</v>
      </c>
      <c r="B820" s="106">
        <v>33280077.073265012</v>
      </c>
      <c r="C820" s="100">
        <v>3131.2481610696987</v>
      </c>
    </row>
    <row r="821" spans="1:3">
      <c r="A821" s="103">
        <v>820</v>
      </c>
      <c r="B821" s="106">
        <v>38620401.248025022</v>
      </c>
      <c r="C821" s="100">
        <v>3908.7312575000019</v>
      </c>
    </row>
    <row r="822" spans="1:3">
      <c r="A822" s="103">
        <v>821</v>
      </c>
      <c r="B822" s="106">
        <v>34384848.41671551</v>
      </c>
      <c r="C822" s="100">
        <v>3326.0931951879024</v>
      </c>
    </row>
    <row r="823" spans="1:3">
      <c r="A823" s="103">
        <v>822</v>
      </c>
      <c r="B823" s="106">
        <v>45459995.803551741</v>
      </c>
      <c r="C823" s="100">
        <v>4648.9225028580622</v>
      </c>
    </row>
    <row r="824" spans="1:3">
      <c r="A824" s="103">
        <v>823</v>
      </c>
      <c r="B824" s="106">
        <v>35638524.736485176</v>
      </c>
      <c r="C824" s="100">
        <v>975.35434681100503</v>
      </c>
    </row>
    <row r="825" spans="1:3">
      <c r="A825" s="103">
        <v>824</v>
      </c>
      <c r="B825" s="106">
        <v>29743033.030550122</v>
      </c>
      <c r="C825" s="100">
        <v>1458.9584389794425</v>
      </c>
    </row>
    <row r="826" spans="1:3">
      <c r="A826" s="103">
        <v>825</v>
      </c>
      <c r="B826" s="106">
        <v>34440637.341150589</v>
      </c>
      <c r="C826" s="100">
        <v>3335.9325116667583</v>
      </c>
    </row>
    <row r="827" spans="1:3">
      <c r="A827" s="103">
        <v>826</v>
      </c>
      <c r="B827" s="106">
        <v>53643034.43095161</v>
      </c>
      <c r="C827" s="100">
        <v>419.39547979989811</v>
      </c>
    </row>
    <row r="828" spans="1:3">
      <c r="A828" s="103">
        <v>827</v>
      </c>
      <c r="B828" s="106">
        <v>31220672.037169885</v>
      </c>
      <c r="C828" s="100">
        <v>1287.5779707797701</v>
      </c>
    </row>
    <row r="829" spans="1:3">
      <c r="A829" s="103">
        <v>828</v>
      </c>
      <c r="B829" s="106">
        <v>87208661.386648208</v>
      </c>
      <c r="C829" s="100">
        <v>56.276522403711702</v>
      </c>
    </row>
    <row r="830" spans="1:3">
      <c r="A830" s="103">
        <v>829</v>
      </c>
      <c r="B830" s="106">
        <v>48132455.29330337</v>
      </c>
      <c r="C830" s="100">
        <v>4916.4359652956191</v>
      </c>
    </row>
    <row r="831" spans="1:3">
      <c r="A831" s="103">
        <v>830</v>
      </c>
      <c r="B831" s="106">
        <v>40291839.262825079</v>
      </c>
      <c r="C831" s="100">
        <v>769.4040341411735</v>
      </c>
    </row>
    <row r="832" spans="1:3">
      <c r="A832" s="103">
        <v>831</v>
      </c>
      <c r="B832" s="106">
        <v>49225665.639624715</v>
      </c>
      <c r="C832" s="100">
        <v>5025.8664303928917</v>
      </c>
    </row>
    <row r="833" spans="1:3">
      <c r="A833" s="103">
        <v>832</v>
      </c>
      <c r="B833" s="106">
        <v>32222488.541613892</v>
      </c>
      <c r="C833" s="100">
        <v>2939.9823779603385</v>
      </c>
    </row>
    <row r="834" spans="1:3">
      <c r="A834" s="103">
        <v>833</v>
      </c>
      <c r="B834" s="106">
        <v>29052140.911833428</v>
      </c>
      <c r="C834" s="100">
        <v>2235.1257748506619</v>
      </c>
    </row>
    <row r="835" spans="1:3">
      <c r="A835" s="103">
        <v>834</v>
      </c>
      <c r="B835" s="106">
        <v>31393652.024462942</v>
      </c>
      <c r="C835" s="100">
        <v>2780.2836270640996</v>
      </c>
    </row>
    <row r="836" spans="1:3">
      <c r="A836" s="103">
        <v>835</v>
      </c>
      <c r="B836" s="106">
        <v>50077819.535414375</v>
      </c>
      <c r="C836" s="100">
        <v>5111.1671206621295</v>
      </c>
    </row>
    <row r="837" spans="1:3">
      <c r="A837" s="103">
        <v>836</v>
      </c>
      <c r="B837" s="106">
        <v>28982397.579355542</v>
      </c>
      <c r="C837" s="100">
        <v>2207.0379131408581</v>
      </c>
    </row>
    <row r="838" spans="1:3">
      <c r="A838" s="103">
        <v>837</v>
      </c>
      <c r="B838" s="106">
        <v>28608261.221301191</v>
      </c>
      <c r="C838" s="100">
        <v>1979.5416336793182</v>
      </c>
    </row>
    <row r="839" spans="1:3">
      <c r="A839" s="103">
        <v>838</v>
      </c>
      <c r="B839" s="106">
        <v>42962705.181195073</v>
      </c>
      <c r="C839" s="100">
        <v>4398.9434615811069</v>
      </c>
    </row>
    <row r="840" spans="1:3">
      <c r="A840" s="103">
        <v>839</v>
      </c>
      <c r="B840" s="106">
        <v>34553507.537109159</v>
      </c>
      <c r="C840" s="100">
        <v>3354.6028515624826</v>
      </c>
    </row>
    <row r="841" spans="1:3">
      <c r="A841" s="103">
        <v>840</v>
      </c>
      <c r="B841" s="106">
        <v>33260870.519800518</v>
      </c>
      <c r="C841" s="100">
        <v>3127.8607618696342</v>
      </c>
    </row>
    <row r="842" spans="1:3">
      <c r="A842" s="103">
        <v>841</v>
      </c>
      <c r="B842" s="106">
        <v>28785544.367612008</v>
      </c>
      <c r="C842" s="100">
        <v>1649.8777640112105</v>
      </c>
    </row>
    <row r="843" spans="1:3">
      <c r="A843" s="103">
        <v>842</v>
      </c>
      <c r="B843" s="106">
        <v>35981262.364689298</v>
      </c>
      <c r="C843" s="100">
        <v>3566.3350723894946</v>
      </c>
    </row>
    <row r="844" spans="1:3">
      <c r="A844" s="103">
        <v>843</v>
      </c>
      <c r="B844" s="106">
        <v>31697571.287619922</v>
      </c>
      <c r="C844" s="100">
        <v>2838.8422519498699</v>
      </c>
    </row>
    <row r="845" spans="1:3">
      <c r="A845" s="103">
        <v>844</v>
      </c>
      <c r="B845" s="106">
        <v>47450573.307170287</v>
      </c>
      <c r="C845" s="100">
        <v>546.60701375995154</v>
      </c>
    </row>
    <row r="846" spans="1:3">
      <c r="A846" s="103">
        <v>845</v>
      </c>
      <c r="B846" s="106">
        <v>52217318.377523869</v>
      </c>
      <c r="C846" s="100">
        <v>5325.3311689213533</v>
      </c>
    </row>
    <row r="847" spans="1:3">
      <c r="A847" s="103">
        <v>846</v>
      </c>
      <c r="B847" s="106">
        <v>53357088.481848933</v>
      </c>
      <c r="C847" s="100">
        <v>5438.8527680848965</v>
      </c>
    </row>
    <row r="848" spans="1:3">
      <c r="A848" s="103">
        <v>847</v>
      </c>
      <c r="B848" s="106">
        <v>56829381.608422354</v>
      </c>
      <c r="C848" s="100">
        <v>5770.4949005178623</v>
      </c>
    </row>
    <row r="849" spans="1:3">
      <c r="A849" s="103">
        <v>848</v>
      </c>
      <c r="B849" s="106">
        <v>45932856.187965252</v>
      </c>
      <c r="C849" s="100">
        <v>587.10789171611327</v>
      </c>
    </row>
    <row r="850" spans="1:3">
      <c r="A850" s="103">
        <v>849</v>
      </c>
      <c r="B850" s="106">
        <v>30228030.727173764</v>
      </c>
      <c r="C850" s="100">
        <v>2539.0511098033985</v>
      </c>
    </row>
    <row r="851" spans="1:3">
      <c r="A851" s="103">
        <v>850</v>
      </c>
      <c r="B851" s="106">
        <v>56601618.092143811</v>
      </c>
      <c r="C851" s="100">
        <v>370.14425008378186</v>
      </c>
    </row>
    <row r="852" spans="1:3">
      <c r="A852" s="103">
        <v>851</v>
      </c>
      <c r="B852" s="106">
        <v>54728773.571602553</v>
      </c>
      <c r="C852" s="100">
        <v>5569.8637604205232</v>
      </c>
    </row>
    <row r="853" spans="1:3">
      <c r="A853" s="103">
        <v>852</v>
      </c>
      <c r="B853" s="106">
        <v>31353958.893594909</v>
      </c>
      <c r="C853" s="100">
        <v>2772.6356249701398</v>
      </c>
    </row>
    <row r="854" spans="1:3">
      <c r="A854" s="103">
        <v>853</v>
      </c>
      <c r="B854" s="106">
        <v>52971505.300611198</v>
      </c>
      <c r="C854" s="100">
        <v>5400.8253554165476</v>
      </c>
    </row>
    <row r="855" spans="1:3">
      <c r="A855" s="103">
        <v>854</v>
      </c>
      <c r="B855" s="106">
        <v>42231432.281714469</v>
      </c>
      <c r="C855" s="100">
        <v>4321.3568418288405</v>
      </c>
    </row>
    <row r="856" spans="1:3">
      <c r="A856" s="103">
        <v>855</v>
      </c>
      <c r="B856" s="106">
        <v>45704463.743028194</v>
      </c>
      <c r="C856" s="100">
        <v>4673.3937680709141</v>
      </c>
    </row>
    <row r="857" spans="1:3">
      <c r="A857" s="103">
        <v>856</v>
      </c>
      <c r="B857" s="106">
        <v>42322823.936516486</v>
      </c>
      <c r="C857" s="100">
        <v>4331.4777338334725</v>
      </c>
    </row>
    <row r="858" spans="1:3">
      <c r="A858" s="103">
        <v>857</v>
      </c>
      <c r="B858" s="106">
        <v>49268977.708099075</v>
      </c>
      <c r="C858" s="100">
        <v>5030.2019727827055</v>
      </c>
    </row>
    <row r="859" spans="1:3">
      <c r="A859" s="103">
        <v>858</v>
      </c>
      <c r="B859" s="106">
        <v>35624449.500818364</v>
      </c>
      <c r="C859" s="100">
        <v>976.10263153542894</v>
      </c>
    </row>
    <row r="860" spans="1:3">
      <c r="A860" s="103">
        <v>859</v>
      </c>
      <c r="B860" s="106">
        <v>28927738.046578679</v>
      </c>
      <c r="C860" s="100">
        <v>2181.9005719008392</v>
      </c>
    </row>
    <row r="861" spans="1:3">
      <c r="A861" s="103">
        <v>860</v>
      </c>
      <c r="B861" s="106">
        <v>33398716.430721644</v>
      </c>
      <c r="C861" s="100">
        <v>3152.1722100037955</v>
      </c>
    </row>
    <row r="862" spans="1:3">
      <c r="A862" s="103">
        <v>861</v>
      </c>
      <c r="B862" s="106">
        <v>28697152.30094292</v>
      </c>
      <c r="C862" s="100">
        <v>1687.808953632046</v>
      </c>
    </row>
    <row r="863" spans="1:3">
      <c r="A863" s="103">
        <v>862</v>
      </c>
      <c r="B863" s="106">
        <v>54678026.542281985</v>
      </c>
      <c r="C863" s="100">
        <v>5565.0168617270037</v>
      </c>
    </row>
    <row r="864" spans="1:3">
      <c r="A864" s="103">
        <v>863</v>
      </c>
      <c r="B864" s="106">
        <v>35809156.820182696</v>
      </c>
      <c r="C864" s="100">
        <v>3542.1289479863499</v>
      </c>
    </row>
    <row r="865" spans="1:3">
      <c r="A865" s="103">
        <v>864</v>
      </c>
      <c r="B865" s="106">
        <v>45121070.987154804</v>
      </c>
      <c r="C865" s="100">
        <v>4614.9960948103089</v>
      </c>
    </row>
    <row r="866" spans="1:3">
      <c r="A866" s="103">
        <v>865</v>
      </c>
      <c r="B866" s="106">
        <v>29844085.22766906</v>
      </c>
      <c r="C866" s="100">
        <v>1444.1196435141003</v>
      </c>
    </row>
    <row r="867" spans="1:3">
      <c r="A867" s="103">
        <v>866</v>
      </c>
      <c r="B867" s="106">
        <v>28594547.200682696</v>
      </c>
      <c r="C867" s="100">
        <v>1870.1422146359189</v>
      </c>
    </row>
    <row r="868" spans="1:3">
      <c r="A868" s="103">
        <v>867</v>
      </c>
      <c r="B868" s="106">
        <v>38897652.936500363</v>
      </c>
      <c r="C868" s="100">
        <v>3943.087104894727</v>
      </c>
    </row>
    <row r="869" spans="1:3">
      <c r="A869" s="103">
        <v>868</v>
      </c>
      <c r="B869" s="106">
        <v>52085751.057408035</v>
      </c>
      <c r="C869" s="100">
        <v>5312.1612670077757</v>
      </c>
    </row>
    <row r="870" spans="1:3">
      <c r="A870" s="103">
        <v>869</v>
      </c>
      <c r="B870" s="106">
        <v>28891612.910236023</v>
      </c>
      <c r="C870" s="100">
        <v>2162.1600602381677</v>
      </c>
    </row>
    <row r="871" spans="1:3">
      <c r="A871" s="103">
        <v>870</v>
      </c>
      <c r="B871" s="106">
        <v>39604398.114503346</v>
      </c>
      <c r="C871" s="100">
        <v>4028.9424695325747</v>
      </c>
    </row>
    <row r="872" spans="1:3">
      <c r="A872" s="103">
        <v>871</v>
      </c>
      <c r="B872" s="106">
        <v>37148479.131647371</v>
      </c>
      <c r="C872" s="100">
        <v>3724.3977775556959</v>
      </c>
    </row>
    <row r="873" spans="1:3">
      <c r="A873" s="103">
        <v>872</v>
      </c>
      <c r="B873" s="106">
        <v>50376159.083533637</v>
      </c>
      <c r="C873" s="100">
        <v>5141.0309392926429</v>
      </c>
    </row>
    <row r="874" spans="1:3">
      <c r="A874" s="103">
        <v>873</v>
      </c>
      <c r="B874" s="106">
        <v>39350043.689380251</v>
      </c>
      <c r="C874" s="100">
        <v>805.92658976881137</v>
      </c>
    </row>
    <row r="875" spans="1:3">
      <c r="A875" s="103">
        <v>874</v>
      </c>
      <c r="B875" s="106">
        <v>36280787.884958588</v>
      </c>
      <c r="C875" s="100">
        <v>941.27901062941123</v>
      </c>
    </row>
    <row r="876" spans="1:3">
      <c r="A876" s="103">
        <v>875</v>
      </c>
      <c r="B876" s="106">
        <v>28623065.524165109</v>
      </c>
      <c r="C876" s="100">
        <v>1787.1482032188906</v>
      </c>
    </row>
    <row r="877" spans="1:3">
      <c r="A877" s="103">
        <v>876</v>
      </c>
      <c r="B877" s="106">
        <v>51681251.506550774</v>
      </c>
      <c r="C877" s="100">
        <v>5271.670821476574</v>
      </c>
    </row>
    <row r="878" spans="1:3">
      <c r="A878" s="103">
        <v>877</v>
      </c>
      <c r="B878" s="106">
        <v>32454974.682457469</v>
      </c>
      <c r="C878" s="100">
        <v>2984.7773954639106</v>
      </c>
    </row>
    <row r="879" spans="1:3">
      <c r="A879" s="103">
        <v>878</v>
      </c>
      <c r="B879" s="106">
        <v>29741902.549096089</v>
      </c>
      <c r="C879" s="100">
        <v>2430.1660130923456</v>
      </c>
    </row>
    <row r="880" spans="1:3">
      <c r="A880" s="103">
        <v>879</v>
      </c>
      <c r="B880" s="106">
        <v>53349506.136931583</v>
      </c>
      <c r="C880" s="100">
        <v>5438.1285708626401</v>
      </c>
    </row>
    <row r="881" spans="1:3">
      <c r="A881" s="103">
        <v>880</v>
      </c>
      <c r="B881" s="106">
        <v>39198917.362934366</v>
      </c>
      <c r="C881" s="100">
        <v>3980.4185084180995</v>
      </c>
    </row>
    <row r="882" spans="1:3">
      <c r="A882" s="103">
        <v>881</v>
      </c>
      <c r="B882" s="106">
        <v>34035232.466940843</v>
      </c>
      <c r="C882" s="100">
        <v>3264.4325338520266</v>
      </c>
    </row>
    <row r="883" spans="1:3">
      <c r="A883" s="103">
        <v>882</v>
      </c>
      <c r="B883" s="106">
        <v>32804526.391681898</v>
      </c>
      <c r="C883" s="100">
        <v>3047.3767886564024</v>
      </c>
    </row>
    <row r="884" spans="1:3">
      <c r="A884" s="103">
        <v>883</v>
      </c>
      <c r="B884" s="106">
        <v>30506263.505211934</v>
      </c>
      <c r="C884" s="100">
        <v>1361.1418561116523</v>
      </c>
    </row>
    <row r="885" spans="1:3">
      <c r="A885" s="103">
        <v>884</v>
      </c>
      <c r="B885" s="106">
        <v>32548047.890213162</v>
      </c>
      <c r="C885" s="100">
        <v>1172.3472881062644</v>
      </c>
    </row>
    <row r="886" spans="1:3">
      <c r="A886" s="103">
        <v>885</v>
      </c>
      <c r="B886" s="106">
        <v>46387665.29967127</v>
      </c>
      <c r="C886" s="100">
        <v>574.60930365259253</v>
      </c>
    </row>
    <row r="887" spans="1:3">
      <c r="A887" s="103">
        <v>886</v>
      </c>
      <c r="B887" s="106">
        <v>37250432.651296988</v>
      </c>
      <c r="C887" s="100">
        <v>894.56145009936824</v>
      </c>
    </row>
    <row r="888" spans="1:3">
      <c r="A888" s="103">
        <v>887</v>
      </c>
      <c r="B888" s="106">
        <v>39739131.159160666</v>
      </c>
      <c r="C888" s="100">
        <v>4044.7007203696767</v>
      </c>
    </row>
    <row r="889" spans="1:3">
      <c r="A889" s="103">
        <v>888</v>
      </c>
      <c r="B889" s="106">
        <v>43772825.101171516</v>
      </c>
      <c r="C889" s="100">
        <v>650.38909871614965</v>
      </c>
    </row>
    <row r="890" spans="1:3">
      <c r="A890" s="103">
        <v>889</v>
      </c>
      <c r="B890" s="106">
        <v>52280502.881158054</v>
      </c>
      <c r="C890" s="100">
        <v>5331.6559440599085</v>
      </c>
    </row>
    <row r="891" spans="1:3">
      <c r="A891" s="103">
        <v>890</v>
      </c>
      <c r="B891" s="106">
        <v>55759408.213711679</v>
      </c>
      <c r="C891" s="100">
        <v>5668.3006889886692</v>
      </c>
    </row>
    <row r="892" spans="1:3">
      <c r="A892" s="103">
        <v>891</v>
      </c>
      <c r="B892" s="106">
        <v>35549046.005547479</v>
      </c>
      <c r="C892" s="100">
        <v>3505.5451484595169</v>
      </c>
    </row>
    <row r="893" spans="1:3">
      <c r="A893" s="103">
        <v>892</v>
      </c>
      <c r="B893" s="106">
        <v>56367008.579514191</v>
      </c>
      <c r="C893" s="100">
        <v>5726.3331976613654</v>
      </c>
    </row>
    <row r="894" spans="1:3">
      <c r="A894" s="103">
        <v>893</v>
      </c>
      <c r="B894" s="106">
        <v>36691119.272029206</v>
      </c>
      <c r="C894" s="100">
        <v>3664.1395615321303</v>
      </c>
    </row>
    <row r="895" spans="1:3">
      <c r="A895" s="103">
        <v>894</v>
      </c>
      <c r="B895" s="106">
        <v>29752938.718235325</v>
      </c>
      <c r="C895" s="100">
        <v>2433.1089915293774</v>
      </c>
    </row>
    <row r="896" spans="1:3">
      <c r="A896" s="103">
        <v>895</v>
      </c>
      <c r="B896" s="106">
        <v>33711624.461179867</v>
      </c>
      <c r="C896" s="100">
        <v>3207.3588114955269</v>
      </c>
    </row>
    <row r="897" spans="1:3">
      <c r="A897" s="103">
        <v>896</v>
      </c>
      <c r="B897" s="106">
        <v>39226392.03590586</v>
      </c>
      <c r="C897" s="100">
        <v>3983.823052776429</v>
      </c>
    </row>
    <row r="898" spans="1:3">
      <c r="A898" s="103">
        <v>897</v>
      </c>
      <c r="B898" s="106">
        <v>30894899.337081607</v>
      </c>
      <c r="C898" s="100">
        <v>2680.6368019281126</v>
      </c>
    </row>
    <row r="899" spans="1:3">
      <c r="A899" s="103">
        <v>898</v>
      </c>
      <c r="B899" s="106">
        <v>48548091.021139167</v>
      </c>
      <c r="C899" s="100">
        <v>4958.04114325719</v>
      </c>
    </row>
    <row r="900" spans="1:3">
      <c r="A900" s="103">
        <v>899</v>
      </c>
      <c r="B900" s="106">
        <v>28596074.053635016</v>
      </c>
      <c r="C900" s="100">
        <v>1853.1771818311779</v>
      </c>
    </row>
    <row r="901" spans="1:3">
      <c r="A901" s="103">
        <v>900</v>
      </c>
      <c r="B901" s="106">
        <v>37328596.4629573</v>
      </c>
      <c r="C901" s="100">
        <v>3748.1286512460229</v>
      </c>
    </row>
    <row r="902" spans="1:3">
      <c r="A902" s="103">
        <v>901</v>
      </c>
      <c r="B902" s="106">
        <v>46743641.752102166</v>
      </c>
      <c r="C902" s="100">
        <v>4777.4155908010043</v>
      </c>
    </row>
    <row r="903" spans="1:3">
      <c r="A903" s="103">
        <v>902</v>
      </c>
      <c r="B903" s="106">
        <v>41757266.289142668</v>
      </c>
      <c r="C903" s="100">
        <v>4268.8467651320834</v>
      </c>
    </row>
    <row r="904" spans="1:3">
      <c r="A904" s="103">
        <v>903</v>
      </c>
      <c r="B904" s="106">
        <v>48719003.473342896</v>
      </c>
      <c r="C904" s="100">
        <v>515.68899345476598</v>
      </c>
    </row>
    <row r="905" spans="1:3">
      <c r="A905" s="103">
        <v>904</v>
      </c>
      <c r="B905" s="106">
        <v>40424792.606280759</v>
      </c>
      <c r="C905" s="100">
        <v>4121.2860029103631</v>
      </c>
    </row>
    <row r="906" spans="1:3">
      <c r="A906" s="103">
        <v>905</v>
      </c>
      <c r="B906" s="106">
        <v>29428446.271350812</v>
      </c>
      <c r="C906" s="100">
        <v>1511.2502100254642</v>
      </c>
    </row>
    <row r="907" spans="1:3">
      <c r="A907" s="103">
        <v>906</v>
      </c>
      <c r="B907" s="106">
        <v>39794805.891979657</v>
      </c>
      <c r="C907" s="100">
        <v>4051.2123850268372</v>
      </c>
    </row>
    <row r="908" spans="1:3">
      <c r="A908" s="103">
        <v>907</v>
      </c>
      <c r="B908" s="106">
        <v>31669398.860624857</v>
      </c>
      <c r="C908" s="100">
        <v>2833.4140386560066</v>
      </c>
    </row>
    <row r="909" spans="1:3">
      <c r="A909" s="103">
        <v>908</v>
      </c>
      <c r="B909" s="106">
        <v>30459363.465888407</v>
      </c>
      <c r="C909" s="100">
        <v>1366.3020084892876</v>
      </c>
    </row>
    <row r="910" spans="1:3">
      <c r="A910" s="103">
        <v>909</v>
      </c>
      <c r="B910" s="106">
        <v>52406028.818854801</v>
      </c>
      <c r="C910" s="100">
        <v>5344.2211029884511</v>
      </c>
    </row>
    <row r="911" spans="1:3">
      <c r="A911" s="103">
        <v>910</v>
      </c>
      <c r="B911" s="106">
        <v>44760218.427996963</v>
      </c>
      <c r="C911" s="100">
        <v>4578.8747175172321</v>
      </c>
    </row>
    <row r="912" spans="1:3">
      <c r="A912" s="103">
        <v>911</v>
      </c>
      <c r="B912" s="106">
        <v>50583592.761286646</v>
      </c>
      <c r="C912" s="100">
        <v>5161.7950711999065</v>
      </c>
    </row>
    <row r="913" spans="1:3">
      <c r="A913" s="103">
        <v>912</v>
      </c>
      <c r="B913" s="106">
        <v>43376951.448080607</v>
      </c>
      <c r="C913" s="100">
        <v>663.04086135888519</v>
      </c>
    </row>
    <row r="914" spans="1:3">
      <c r="A914" s="103">
        <v>913</v>
      </c>
      <c r="B914" s="106">
        <v>38809281.686962627</v>
      </c>
      <c r="C914" s="100">
        <v>3932.1365163522473</v>
      </c>
    </row>
    <row r="915" spans="1:3">
      <c r="A915" s="103">
        <v>914</v>
      </c>
      <c r="B915" s="106">
        <v>28704727.489791684</v>
      </c>
      <c r="C915" s="100">
        <v>2051.1611035494884</v>
      </c>
    </row>
    <row r="916" spans="1:3">
      <c r="A916" s="103">
        <v>915</v>
      </c>
      <c r="B916" s="106">
        <v>29253964.082869042</v>
      </c>
      <c r="C916" s="100">
        <v>1543.0495190187589</v>
      </c>
    </row>
    <row r="917" spans="1:3">
      <c r="A917" s="103">
        <v>916</v>
      </c>
      <c r="B917" s="106">
        <v>35925324.216192968</v>
      </c>
      <c r="C917" s="100">
        <v>3558.4675409553888</v>
      </c>
    </row>
    <row r="918" spans="1:3">
      <c r="A918" s="103">
        <v>917</v>
      </c>
      <c r="B918" s="106">
        <v>48181136.307092704</v>
      </c>
      <c r="C918" s="100">
        <v>4921.3089396489358</v>
      </c>
    </row>
    <row r="919" spans="1:3">
      <c r="A919" s="103">
        <v>918</v>
      </c>
      <c r="B919" s="106">
        <v>47075410.958713636</v>
      </c>
      <c r="C919" s="100">
        <v>556.30680803549797</v>
      </c>
    </row>
    <row r="920" spans="1:3">
      <c r="A920" s="103">
        <v>919</v>
      </c>
      <c r="B920" s="106">
        <v>47654755.331579618</v>
      </c>
      <c r="C920" s="100">
        <v>4868.618151309257</v>
      </c>
    </row>
    <row r="921" spans="1:3">
      <c r="A921" s="103">
        <v>920</v>
      </c>
      <c r="B921" s="106">
        <v>35856308.355130516</v>
      </c>
      <c r="C921" s="100">
        <v>963.77627032798534</v>
      </c>
    </row>
    <row r="922" spans="1:3">
      <c r="A922" s="103">
        <v>921</v>
      </c>
      <c r="B922" s="106">
        <v>31727332.320850812</v>
      </c>
      <c r="C922" s="100">
        <v>2844.5765550772549</v>
      </c>
    </row>
    <row r="923" spans="1:3">
      <c r="A923" s="103">
        <v>922</v>
      </c>
      <c r="B923" s="106">
        <v>41059634.186246879</v>
      </c>
      <c r="C923" s="100">
        <v>741.43336297824669</v>
      </c>
    </row>
    <row r="924" spans="1:3">
      <c r="A924" s="103">
        <v>923</v>
      </c>
      <c r="B924" s="106">
        <v>60068150.040247284</v>
      </c>
      <c r="C924" s="100">
        <v>320.75003239500802</v>
      </c>
    </row>
    <row r="925" spans="1:3">
      <c r="A925" s="103">
        <v>924</v>
      </c>
      <c r="B925" s="106">
        <v>29667065.460807946</v>
      </c>
      <c r="C925" s="100">
        <v>1470.6531657491125</v>
      </c>
    </row>
    <row r="926" spans="1:3">
      <c r="A926" s="103">
        <v>925</v>
      </c>
      <c r="B926" s="106">
        <v>50048484.244070709</v>
      </c>
      <c r="C926" s="100">
        <v>5108.2306550621197</v>
      </c>
    </row>
    <row r="927" spans="1:3">
      <c r="A927" s="103">
        <v>926</v>
      </c>
      <c r="B927" s="106">
        <v>31232736.539708573</v>
      </c>
      <c r="C927" s="100">
        <v>2749.2787167068009</v>
      </c>
    </row>
    <row r="928" spans="1:3">
      <c r="A928" s="103">
        <v>927</v>
      </c>
      <c r="B928" s="106">
        <v>38078002.065310001</v>
      </c>
      <c r="C928" s="100">
        <v>3841.5194628636905</v>
      </c>
    </row>
    <row r="929" spans="1:3">
      <c r="A929" s="103">
        <v>928</v>
      </c>
      <c r="B929" s="106">
        <v>44651323.988025442</v>
      </c>
      <c r="C929" s="100">
        <v>4567.9743731757508</v>
      </c>
    </row>
    <row r="930" spans="1:3">
      <c r="A930" s="103">
        <v>929</v>
      </c>
      <c r="B930" s="106">
        <v>44755589.616048954</v>
      </c>
      <c r="C930" s="100">
        <v>620.76314585784598</v>
      </c>
    </row>
    <row r="931" spans="1:3">
      <c r="A931" s="103">
        <v>930</v>
      </c>
      <c r="B931" s="106">
        <v>43772681.918003015</v>
      </c>
      <c r="C931" s="100">
        <v>650.39367472026197</v>
      </c>
    </row>
    <row r="932" spans="1:3">
      <c r="A932" s="103">
        <v>931</v>
      </c>
      <c r="B932" s="106">
        <v>51028636.750606395</v>
      </c>
      <c r="C932" s="100">
        <v>5206.344019079741</v>
      </c>
    </row>
    <row r="933" spans="1:3">
      <c r="A933" s="103">
        <v>932</v>
      </c>
      <c r="B933" s="106">
        <v>29100892.005525228</v>
      </c>
      <c r="C933" s="100">
        <v>2251.0434267660803</v>
      </c>
    </row>
    <row r="934" spans="1:3">
      <c r="A934" s="103">
        <v>933</v>
      </c>
      <c r="B934" s="106">
        <v>54834108.553943992</v>
      </c>
      <c r="C934" s="100">
        <v>399.04095698801842</v>
      </c>
    </row>
    <row r="935" spans="1:3">
      <c r="A935" s="103">
        <v>934</v>
      </c>
      <c r="B935" s="106">
        <v>29774058.351501144</v>
      </c>
      <c r="C935" s="100">
        <v>2438.7408937335667</v>
      </c>
    </row>
    <row r="936" spans="1:3">
      <c r="A936" s="103">
        <v>935</v>
      </c>
      <c r="B936" s="106">
        <v>33862553.192817912</v>
      </c>
      <c r="C936" s="100">
        <v>3233.9776354175892</v>
      </c>
    </row>
    <row r="937" spans="1:3">
      <c r="A937" s="103">
        <v>936</v>
      </c>
      <c r="B937" s="106">
        <v>29599159.055844098</v>
      </c>
      <c r="C937" s="100">
        <v>1482.0685374625348</v>
      </c>
    </row>
    <row r="938" spans="1:3">
      <c r="A938" s="103">
        <v>937</v>
      </c>
      <c r="B938" s="106">
        <v>36325734.924045295</v>
      </c>
      <c r="C938" s="100">
        <v>938.94894121072662</v>
      </c>
    </row>
    <row r="939" spans="1:3">
      <c r="A939" s="103">
        <v>938</v>
      </c>
      <c r="B939" s="106">
        <v>48211199.356838569</v>
      </c>
      <c r="C939" s="100">
        <v>4924.3182539377913</v>
      </c>
    </row>
    <row r="940" spans="1:3">
      <c r="A940" s="103">
        <v>939</v>
      </c>
      <c r="B940" s="106">
        <v>41168745.893103689</v>
      </c>
      <c r="C940" s="100">
        <v>4203.6728563791485</v>
      </c>
    </row>
    <row r="941" spans="1:3">
      <c r="A941" s="103">
        <v>940</v>
      </c>
      <c r="B941" s="106">
        <v>30037963.259425011</v>
      </c>
      <c r="C941" s="100">
        <v>2498.6970826805091</v>
      </c>
    </row>
    <row r="942" spans="1:3">
      <c r="A942" s="103">
        <v>941</v>
      </c>
      <c r="B942" s="106">
        <v>28588296.679935947</v>
      </c>
      <c r="C942" s="100">
        <v>1939.5924451540191</v>
      </c>
    </row>
    <row r="943" spans="1:3">
      <c r="A943" s="103">
        <v>942</v>
      </c>
      <c r="B943" s="106">
        <v>38835085.347218007</v>
      </c>
      <c r="C943" s="100">
        <v>826.88541525364178</v>
      </c>
    </row>
    <row r="944" spans="1:3">
      <c r="A944" s="103">
        <v>943</v>
      </c>
      <c r="B944" s="106">
        <v>92221048.574810877</v>
      </c>
      <c r="C944" s="100">
        <v>21.296658240396837</v>
      </c>
    </row>
    <row r="945" spans="1:3">
      <c r="A945" s="103">
        <v>944</v>
      </c>
      <c r="B945" s="106">
        <v>30815332.620461807</v>
      </c>
      <c r="C945" s="100">
        <v>2663.7436561490144</v>
      </c>
    </row>
    <row r="946" spans="1:3">
      <c r="A946" s="103">
        <v>945</v>
      </c>
      <c r="B946" s="106">
        <v>29789691.85009829</v>
      </c>
      <c r="C946" s="100">
        <v>1452.1069236272513</v>
      </c>
    </row>
    <row r="947" spans="1:3">
      <c r="A947" s="103">
        <v>946</v>
      </c>
      <c r="B947" s="106">
        <v>38481343.610189095</v>
      </c>
      <c r="C947" s="100">
        <v>3891.499827780528</v>
      </c>
    </row>
    <row r="948" spans="1:3">
      <c r="A948" s="103">
        <v>947</v>
      </c>
      <c r="B948" s="106">
        <v>31947269.570783615</v>
      </c>
      <c r="C948" s="100">
        <v>1221.4083057033868</v>
      </c>
    </row>
    <row r="949" spans="1:3">
      <c r="A949" s="103">
        <v>948</v>
      </c>
      <c r="B949" s="106">
        <v>30872043.013170104</v>
      </c>
      <c r="C949" s="100">
        <v>2675.7840792293587</v>
      </c>
    </row>
    <row r="950" spans="1:3">
      <c r="A950" s="103">
        <v>949</v>
      </c>
      <c r="B950" s="106">
        <v>37561912.350486383</v>
      </c>
      <c r="C950" s="100">
        <v>3777.5678253390674</v>
      </c>
    </row>
    <row r="951" spans="1:3">
      <c r="A951" s="103">
        <v>950</v>
      </c>
      <c r="B951" s="106">
        <v>31390966.863256592</v>
      </c>
      <c r="C951" s="100">
        <v>2779.7662549627785</v>
      </c>
    </row>
    <row r="952" spans="1:3">
      <c r="A952" s="103">
        <v>951</v>
      </c>
      <c r="B952" s="106">
        <v>28759238.817228831</v>
      </c>
      <c r="C952" s="100">
        <v>1660.4422420768265</v>
      </c>
    </row>
    <row r="953" spans="1:3">
      <c r="A953" s="103">
        <v>952</v>
      </c>
      <c r="B953" s="106">
        <v>32503829.245147254</v>
      </c>
      <c r="C953" s="100">
        <v>2994.1906060013876</v>
      </c>
    </row>
    <row r="954" spans="1:3">
      <c r="A954" s="103">
        <v>953</v>
      </c>
      <c r="B954" s="106">
        <v>53815773.485022821</v>
      </c>
      <c r="C954" s="100">
        <v>5482.6622239754824</v>
      </c>
    </row>
    <row r="955" spans="1:3">
      <c r="A955" s="103">
        <v>954</v>
      </c>
      <c r="B955" s="106">
        <v>29607166.318156902</v>
      </c>
      <c r="C955" s="100">
        <v>1480.6997746740001</v>
      </c>
    </row>
    <row r="956" spans="1:3">
      <c r="A956" s="103">
        <v>955</v>
      </c>
      <c r="B956" s="106">
        <v>49269244.923454307</v>
      </c>
      <c r="C956" s="100">
        <v>5030.2287210664845</v>
      </c>
    </row>
    <row r="957" spans="1:3">
      <c r="A957" s="103">
        <v>956</v>
      </c>
      <c r="B957" s="106">
        <v>30932697.321194187</v>
      </c>
      <c r="C957" s="100">
        <v>2688.6618516336484</v>
      </c>
    </row>
    <row r="958" spans="1:3">
      <c r="A958" s="103">
        <v>957</v>
      </c>
      <c r="B958" s="106">
        <v>30915583.899327677</v>
      </c>
      <c r="C958" s="100">
        <v>2685.0284287319651</v>
      </c>
    </row>
    <row r="959" spans="1:3">
      <c r="A959" s="103">
        <v>958</v>
      </c>
      <c r="B959" s="106">
        <v>45674931.184036851</v>
      </c>
      <c r="C959" s="100">
        <v>4670.4375559596519</v>
      </c>
    </row>
    <row r="960" spans="1:3">
      <c r="A960" s="103">
        <v>959</v>
      </c>
      <c r="B960" s="106">
        <v>31628804.091411259</v>
      </c>
      <c r="C960" s="100">
        <v>2825.5923104838434</v>
      </c>
    </row>
    <row r="961" spans="1:3">
      <c r="A961" s="103">
        <v>960</v>
      </c>
      <c r="B961" s="106">
        <v>47760729.670649081</v>
      </c>
      <c r="C961" s="100">
        <v>4879.2261932581787</v>
      </c>
    </row>
    <row r="962" spans="1:3">
      <c r="A962" s="103">
        <v>961</v>
      </c>
      <c r="B962" s="106">
        <v>28640073.290035795</v>
      </c>
      <c r="C962" s="100">
        <v>2003.2691037302227</v>
      </c>
    </row>
    <row r="963" spans="1:3">
      <c r="A963" s="103">
        <v>962</v>
      </c>
      <c r="B963" s="106">
        <v>29272169.575330108</v>
      </c>
      <c r="C963" s="100">
        <v>1539.6592969590142</v>
      </c>
    </row>
    <row r="964" spans="1:3">
      <c r="A964" s="103">
        <v>963</v>
      </c>
      <c r="B964" s="106">
        <v>86901807.989253908</v>
      </c>
      <c r="C964" s="100">
        <v>58.507767421895529</v>
      </c>
    </row>
    <row r="965" spans="1:3">
      <c r="A965" s="103">
        <v>964</v>
      </c>
      <c r="B965" s="106">
        <v>33891223.873725384</v>
      </c>
      <c r="C965" s="100">
        <v>3239.0341928969297</v>
      </c>
    </row>
    <row r="966" spans="1:3">
      <c r="A966" s="103">
        <v>965</v>
      </c>
      <c r="B966" s="106">
        <v>35853469.467253521</v>
      </c>
      <c r="C966" s="100">
        <v>963.92719472335989</v>
      </c>
    </row>
    <row r="967" spans="1:3">
      <c r="A967" s="103">
        <v>966</v>
      </c>
      <c r="B967" s="106">
        <v>50084672.305845022</v>
      </c>
      <c r="C967" s="100">
        <v>5111.8530836682085</v>
      </c>
    </row>
    <row r="968" spans="1:3">
      <c r="A968" s="103">
        <v>967</v>
      </c>
      <c r="B968" s="106">
        <v>30736632.985037349</v>
      </c>
      <c r="C968" s="100">
        <v>2647.0346040418531</v>
      </c>
    </row>
    <row r="969" spans="1:3">
      <c r="A969" s="103">
        <v>968</v>
      </c>
      <c r="B969" s="106">
        <v>58944985.640323982</v>
      </c>
      <c r="C969" s="100">
        <v>335.87890978338146</v>
      </c>
    </row>
    <row r="970" spans="1:3">
      <c r="A970" s="103">
        <v>969</v>
      </c>
      <c r="B970" s="106">
        <v>28625166.69866525</v>
      </c>
      <c r="C970" s="100">
        <v>1992.2271841965744</v>
      </c>
    </row>
    <row r="971" spans="1:3">
      <c r="A971" s="103">
        <v>970</v>
      </c>
      <c r="B971" s="106">
        <v>36627615.511495754</v>
      </c>
      <c r="C971" s="100">
        <v>923.54590066687479</v>
      </c>
    </row>
    <row r="972" spans="1:3">
      <c r="A972" s="103">
        <v>971</v>
      </c>
      <c r="B972" s="106">
        <v>28632371.975176048</v>
      </c>
      <c r="C972" s="100">
        <v>1770.8210961822519</v>
      </c>
    </row>
    <row r="973" spans="1:3">
      <c r="A973" s="103">
        <v>972</v>
      </c>
      <c r="B973" s="106">
        <v>45000015.79280737</v>
      </c>
      <c r="C973" s="100">
        <v>4602.8784577384959</v>
      </c>
    </row>
    <row r="974" spans="1:3">
      <c r="A974" s="103">
        <v>973</v>
      </c>
      <c r="B974" s="106">
        <v>29388031.709518079</v>
      </c>
      <c r="C974" s="100">
        <v>2335.800455871411</v>
      </c>
    </row>
    <row r="975" spans="1:3">
      <c r="A975" s="103">
        <v>974</v>
      </c>
      <c r="B975" s="106">
        <v>55178476.494574048</v>
      </c>
      <c r="C975" s="100">
        <v>5612.8153289946804</v>
      </c>
    </row>
    <row r="976" spans="1:3">
      <c r="A976" s="103">
        <v>975</v>
      </c>
      <c r="B976" s="106">
        <v>32112112.891980976</v>
      </c>
      <c r="C976" s="100">
        <v>2918.7153934453218</v>
      </c>
    </row>
    <row r="977" spans="1:3">
      <c r="A977" s="103">
        <v>976</v>
      </c>
      <c r="B977" s="106">
        <v>31233472.214376912</v>
      </c>
      <c r="C977" s="100">
        <v>1286.3500268190867</v>
      </c>
    </row>
    <row r="978" spans="1:3">
      <c r="A978" s="103">
        <v>977</v>
      </c>
      <c r="B978" s="106">
        <v>53673198.039973602</v>
      </c>
      <c r="C978" s="100">
        <v>5469.0447029583365</v>
      </c>
    </row>
    <row r="979" spans="1:3">
      <c r="A979" s="103">
        <v>978</v>
      </c>
      <c r="B979" s="106">
        <v>39080175.682027727</v>
      </c>
      <c r="C979" s="100">
        <v>3965.704545480527</v>
      </c>
    </row>
    <row r="980" spans="1:3">
      <c r="A980" s="103">
        <v>979</v>
      </c>
      <c r="B980" s="106">
        <v>30059084.339480925</v>
      </c>
      <c r="C980" s="100">
        <v>2503.1813884247936</v>
      </c>
    </row>
    <row r="981" spans="1:3">
      <c r="A981" s="103">
        <v>980</v>
      </c>
      <c r="B981" s="106">
        <v>29569421.480090924</v>
      </c>
      <c r="C981" s="100">
        <v>1487.1518837451711</v>
      </c>
    </row>
    <row r="982" spans="1:3">
      <c r="A982" s="103">
        <v>981</v>
      </c>
      <c r="B982" s="106">
        <v>45462967.987430729</v>
      </c>
      <c r="C982" s="100">
        <v>4649.2200187618009</v>
      </c>
    </row>
    <row r="983" spans="1:3">
      <c r="A983" s="103">
        <v>982</v>
      </c>
      <c r="B983" s="106">
        <v>34391909.465810075</v>
      </c>
      <c r="C983" s="100">
        <v>3327.3385301252542</v>
      </c>
    </row>
    <row r="984" spans="1:3">
      <c r="A984" s="103">
        <v>983</v>
      </c>
      <c r="B984" s="106">
        <v>87475322.639554083</v>
      </c>
      <c r="C984" s="100">
        <v>54.347844722377062</v>
      </c>
    </row>
    <row r="985" spans="1:3">
      <c r="A985" s="103">
        <v>984</v>
      </c>
      <c r="B985" s="106">
        <v>35750323.444581762</v>
      </c>
      <c r="C985" s="100">
        <v>3533.8542116148651</v>
      </c>
    </row>
    <row r="986" spans="1:3">
      <c r="A986" s="103">
        <v>985</v>
      </c>
      <c r="B986" s="106">
        <v>40567973.458213747</v>
      </c>
      <c r="C986" s="100">
        <v>4137.1421326925711</v>
      </c>
    </row>
    <row r="987" spans="1:3">
      <c r="A987" s="103">
        <v>986</v>
      </c>
      <c r="B987" s="106">
        <v>28750834.404544752</v>
      </c>
      <c r="C987" s="100">
        <v>2085.231915051691</v>
      </c>
    </row>
    <row r="988" spans="1:3">
      <c r="A988" s="103">
        <v>987</v>
      </c>
      <c r="B988" s="106">
        <v>44241181.476027004</v>
      </c>
      <c r="C988" s="100">
        <v>4526.9190666693821</v>
      </c>
    </row>
    <row r="989" spans="1:3">
      <c r="A989" s="103">
        <v>988</v>
      </c>
      <c r="B989" s="106">
        <v>28817580.10871543</v>
      </c>
      <c r="C989" s="100">
        <v>2121.7049774400448</v>
      </c>
    </row>
    <row r="990" spans="1:3">
      <c r="A990" s="103">
        <v>989</v>
      </c>
      <c r="B990" s="106">
        <v>28588368.660415784</v>
      </c>
      <c r="C990" s="100">
        <v>1941.5093856819485</v>
      </c>
    </row>
    <row r="991" spans="1:3">
      <c r="A991" s="103">
        <v>990</v>
      </c>
      <c r="B991" s="106">
        <v>42740061.897966005</v>
      </c>
      <c r="C991" s="100">
        <v>4376.6568466432655</v>
      </c>
    </row>
    <row r="992" spans="1:3">
      <c r="A992" s="103">
        <v>991</v>
      </c>
      <c r="B992" s="106">
        <v>56694592.058326222</v>
      </c>
      <c r="C992" s="100">
        <v>5757.6210179871978</v>
      </c>
    </row>
    <row r="993" spans="1:3">
      <c r="A993" s="103">
        <v>992</v>
      </c>
      <c r="B993" s="106">
        <v>52569199.522512831</v>
      </c>
      <c r="C993" s="100">
        <v>5360.5545067580206</v>
      </c>
    </row>
    <row r="994" spans="1:3">
      <c r="A994" s="103">
        <v>993</v>
      </c>
      <c r="B994" s="106">
        <v>28648084.997074973</v>
      </c>
      <c r="C994" s="100">
        <v>1743.254391096651</v>
      </c>
    </row>
    <row r="995" spans="1:3">
      <c r="A995" s="103">
        <v>994</v>
      </c>
      <c r="B995" s="106">
        <v>42898836.90633665</v>
      </c>
      <c r="C995" s="100">
        <v>4392.5502408745469</v>
      </c>
    </row>
    <row r="996" spans="1:3">
      <c r="A996" s="103">
        <v>995</v>
      </c>
      <c r="B996" s="106">
        <v>53776688.370982602</v>
      </c>
      <c r="C996" s="100">
        <v>5478.9291662829601</v>
      </c>
    </row>
    <row r="997" spans="1:3">
      <c r="A997" s="103">
        <v>996</v>
      </c>
      <c r="B997" s="106">
        <v>34876655.126256742</v>
      </c>
      <c r="C997" s="100">
        <v>1016.8131763813146</v>
      </c>
    </row>
    <row r="998" spans="1:3">
      <c r="A998" s="103">
        <v>997</v>
      </c>
      <c r="B998" s="106">
        <v>75660333.927853093</v>
      </c>
      <c r="C998" s="100">
        <v>150.14313309832622</v>
      </c>
    </row>
    <row r="999" spans="1:3">
      <c r="A999" s="103">
        <v>998</v>
      </c>
      <c r="B999" s="106">
        <v>30215243.63969069</v>
      </c>
      <c r="C999" s="100">
        <v>2536.3362292336933</v>
      </c>
    </row>
    <row r="1000" spans="1:3">
      <c r="A1000" s="103">
        <v>999</v>
      </c>
      <c r="B1000" s="106">
        <v>48329854.281569257</v>
      </c>
      <c r="C1000" s="100">
        <v>4936.1956237806917</v>
      </c>
    </row>
    <row r="1001" spans="1:3">
      <c r="A1001" s="103">
        <v>1000</v>
      </c>
      <c r="B1001" s="106">
        <v>52095455.06047219</v>
      </c>
      <c r="C1001" s="100">
        <v>5313.1326386859328</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sheetPr codeName="Hoja5"/>
  <dimension ref="B2:M369"/>
  <sheetViews>
    <sheetView topLeftCell="B3" workbookViewId="0">
      <selection activeCell="L4" sqref="L4"/>
    </sheetView>
  </sheetViews>
  <sheetFormatPr baseColWidth="10" defaultRowHeight="15"/>
  <cols>
    <col min="2" max="2" width="4" style="42" bestFit="1" customWidth="1"/>
    <col min="3" max="3" width="7.7109375" style="42" bestFit="1" customWidth="1"/>
    <col min="4" max="4" width="21" style="42" customWidth="1"/>
    <col min="5" max="5" width="13.28515625" style="44" customWidth="1"/>
    <col min="6" max="6" width="10.140625" style="44" customWidth="1"/>
    <col min="7" max="7" width="13.28515625" style="44" bestFit="1" customWidth="1"/>
    <col min="8" max="8" width="10.140625" style="44" bestFit="1" customWidth="1"/>
    <col min="9" max="9" width="5" style="44" customWidth="1"/>
    <col min="10" max="10" width="8.85546875" style="44" customWidth="1"/>
    <col min="11" max="11" width="21.85546875" style="44" bestFit="1" customWidth="1"/>
    <col min="12" max="12" width="11.85546875" style="44" bestFit="1" customWidth="1"/>
  </cols>
  <sheetData>
    <row r="2" spans="2:13" ht="30" customHeight="1" thickBot="1"/>
    <row r="3" spans="2:13" ht="30.75" thickBot="1">
      <c r="B3" s="61" t="s">
        <v>12</v>
      </c>
      <c r="C3" s="40" t="s">
        <v>3</v>
      </c>
      <c r="D3" s="63" t="s">
        <v>32</v>
      </c>
      <c r="E3" s="43" t="s">
        <v>31</v>
      </c>
      <c r="F3" s="43" t="s">
        <v>30</v>
      </c>
      <c r="G3" s="43" t="s">
        <v>41</v>
      </c>
      <c r="H3" s="43" t="s">
        <v>30</v>
      </c>
    </row>
    <row r="4" spans="2:13" ht="16.5" thickTop="1" thickBot="1">
      <c r="B4" s="62">
        <v>1</v>
      </c>
      <c r="C4" s="41">
        <v>374</v>
      </c>
      <c r="D4" s="64">
        <f t="shared" ref="D4:D67" si="0">C4-$L$6</f>
        <v>-119</v>
      </c>
      <c r="E4" s="39">
        <f>D4*$L$17*1</f>
        <v>-53550</v>
      </c>
      <c r="F4" s="39">
        <f>D4*$L$18*-1</f>
        <v>3570</v>
      </c>
      <c r="G4" s="39">
        <f t="shared" ref="G4:H67" si="1">IF(E4&lt;0,0,E4)</f>
        <v>0</v>
      </c>
      <c r="H4" s="39">
        <f t="shared" si="1"/>
        <v>3570</v>
      </c>
      <c r="J4" s="59"/>
      <c r="K4" s="45" t="s">
        <v>29</v>
      </c>
      <c r="L4" s="99">
        <f>SUM(G4:H368)</f>
        <v>1258890</v>
      </c>
    </row>
    <row r="5" spans="2:13" ht="15.75" thickBot="1">
      <c r="B5" s="62">
        <v>2</v>
      </c>
      <c r="C5" s="41">
        <v>400</v>
      </c>
      <c r="D5" s="64">
        <f t="shared" si="0"/>
        <v>-93</v>
      </c>
      <c r="E5" s="39">
        <f t="shared" ref="E5:E68" si="2">D5*$L$17*1</f>
        <v>-41850</v>
      </c>
      <c r="F5" s="39">
        <f t="shared" ref="F5:F68" si="3">D5*$L$18*-1</f>
        <v>2790</v>
      </c>
      <c r="G5" s="39">
        <f t="shared" si="1"/>
        <v>0</v>
      </c>
      <c r="H5" s="39">
        <f t="shared" si="1"/>
        <v>2790</v>
      </c>
      <c r="J5" s="59"/>
      <c r="K5" s="46" t="s">
        <v>34</v>
      </c>
      <c r="L5" s="47"/>
      <c r="M5" s="33"/>
    </row>
    <row r="6" spans="2:13" ht="15.75" thickBot="1">
      <c r="B6" s="62">
        <v>3</v>
      </c>
      <c r="C6" s="41">
        <v>382</v>
      </c>
      <c r="D6" s="64">
        <f t="shared" si="0"/>
        <v>-111</v>
      </c>
      <c r="E6" s="39">
        <f t="shared" si="2"/>
        <v>-49950</v>
      </c>
      <c r="F6" s="39">
        <f t="shared" si="3"/>
        <v>3330</v>
      </c>
      <c r="G6" s="39">
        <f t="shared" si="1"/>
        <v>0</v>
      </c>
      <c r="H6" s="39">
        <f t="shared" si="1"/>
        <v>3330</v>
      </c>
      <c r="J6" s="59"/>
      <c r="K6" s="48" t="s">
        <v>33</v>
      </c>
      <c r="L6" s="98">
        <v>493</v>
      </c>
    </row>
    <row r="7" spans="2:13" ht="15.75" thickBot="1">
      <c r="B7" s="62">
        <v>4</v>
      </c>
      <c r="C7" s="41">
        <v>373</v>
      </c>
      <c r="D7" s="64">
        <f t="shared" si="0"/>
        <v>-120</v>
      </c>
      <c r="E7" s="39">
        <f t="shared" si="2"/>
        <v>-54000</v>
      </c>
      <c r="F7" s="39">
        <f t="shared" si="3"/>
        <v>3600</v>
      </c>
      <c r="G7" s="39">
        <f t="shared" si="1"/>
        <v>0</v>
      </c>
      <c r="H7" s="39">
        <f t="shared" si="1"/>
        <v>3600</v>
      </c>
      <c r="J7" s="60"/>
    </row>
    <row r="8" spans="2:13" ht="15.75" thickBot="1">
      <c r="B8" s="62">
        <v>5</v>
      </c>
      <c r="C8" s="41">
        <v>456</v>
      </c>
      <c r="D8" s="64">
        <f t="shared" si="0"/>
        <v>-37</v>
      </c>
      <c r="E8" s="39">
        <f t="shared" si="2"/>
        <v>-16650</v>
      </c>
      <c r="F8" s="39">
        <f t="shared" si="3"/>
        <v>1110</v>
      </c>
      <c r="G8" s="39">
        <f t="shared" si="1"/>
        <v>0</v>
      </c>
      <c r="H8" s="39">
        <f t="shared" si="1"/>
        <v>1110</v>
      </c>
      <c r="J8" s="60"/>
    </row>
    <row r="9" spans="2:13" ht="15.75" thickBot="1">
      <c r="B9" s="62">
        <v>6</v>
      </c>
      <c r="C9" s="41">
        <v>322</v>
      </c>
      <c r="D9" s="64">
        <f t="shared" si="0"/>
        <v>-171</v>
      </c>
      <c r="E9" s="39">
        <f t="shared" si="2"/>
        <v>-76950</v>
      </c>
      <c r="F9" s="39">
        <f t="shared" si="3"/>
        <v>5130</v>
      </c>
      <c r="G9" s="39">
        <f t="shared" si="1"/>
        <v>0</v>
      </c>
      <c r="H9" s="39">
        <f t="shared" si="1"/>
        <v>5130</v>
      </c>
      <c r="J9" s="60"/>
      <c r="K9" s="60" t="s">
        <v>8</v>
      </c>
      <c r="L9" s="44">
        <f>MIN(C4:C368)</f>
        <v>242</v>
      </c>
    </row>
    <row r="10" spans="2:13" ht="15.75" thickBot="1">
      <c r="B10" s="62">
        <v>7</v>
      </c>
      <c r="C10" s="41">
        <v>392</v>
      </c>
      <c r="D10" s="64">
        <f t="shared" si="0"/>
        <v>-101</v>
      </c>
      <c r="E10" s="39">
        <f t="shared" si="2"/>
        <v>-45450</v>
      </c>
      <c r="F10" s="39">
        <f t="shared" si="3"/>
        <v>3030</v>
      </c>
      <c r="G10" s="39">
        <f t="shared" si="1"/>
        <v>0</v>
      </c>
      <c r="H10" s="39">
        <f t="shared" si="1"/>
        <v>3030</v>
      </c>
      <c r="J10" s="60"/>
      <c r="K10" s="60" t="s">
        <v>7</v>
      </c>
      <c r="L10" s="44">
        <f>MAX(C4:C368)</f>
        <v>566</v>
      </c>
    </row>
    <row r="11" spans="2:13" ht="15.75" thickBot="1">
      <c r="B11" s="62">
        <v>8</v>
      </c>
      <c r="C11" s="41">
        <v>339</v>
      </c>
      <c r="D11" s="64">
        <f t="shared" si="0"/>
        <v>-154</v>
      </c>
      <c r="E11" s="39">
        <f t="shared" si="2"/>
        <v>-69300</v>
      </c>
      <c r="F11" s="39">
        <f t="shared" si="3"/>
        <v>4620</v>
      </c>
      <c r="G11" s="39">
        <f t="shared" si="1"/>
        <v>0</v>
      </c>
      <c r="H11" s="39">
        <f t="shared" si="1"/>
        <v>4620</v>
      </c>
      <c r="J11" s="60"/>
      <c r="K11" s="60"/>
    </row>
    <row r="12" spans="2:13" ht="15.75" thickBot="1">
      <c r="B12" s="62">
        <v>9</v>
      </c>
      <c r="C12" s="41">
        <v>410</v>
      </c>
      <c r="D12" s="64">
        <f t="shared" si="0"/>
        <v>-83</v>
      </c>
      <c r="E12" s="39">
        <f t="shared" si="2"/>
        <v>-37350</v>
      </c>
      <c r="F12" s="39">
        <f t="shared" si="3"/>
        <v>2490</v>
      </c>
      <c r="G12" s="39">
        <f t="shared" si="1"/>
        <v>0</v>
      </c>
      <c r="H12" s="39">
        <f t="shared" si="1"/>
        <v>2490</v>
      </c>
      <c r="J12" s="60"/>
      <c r="K12" s="60"/>
    </row>
    <row r="13" spans="2:13" ht="15.75" thickBot="1">
      <c r="B13" s="62">
        <v>10</v>
      </c>
      <c r="C13" s="41">
        <v>446</v>
      </c>
      <c r="D13" s="64">
        <f t="shared" si="0"/>
        <v>-47</v>
      </c>
      <c r="E13" s="39">
        <f t="shared" si="2"/>
        <v>-21150</v>
      </c>
      <c r="F13" s="39">
        <f t="shared" si="3"/>
        <v>1410</v>
      </c>
      <c r="G13" s="39">
        <f t="shared" si="1"/>
        <v>0</v>
      </c>
      <c r="H13" s="39">
        <f t="shared" si="1"/>
        <v>1410</v>
      </c>
      <c r="K13" s="60"/>
    </row>
    <row r="14" spans="2:13" ht="16.5" thickTop="1" thickBot="1">
      <c r="B14" s="62">
        <v>11</v>
      </c>
      <c r="C14" s="41">
        <v>458</v>
      </c>
      <c r="D14" s="64">
        <f t="shared" si="0"/>
        <v>-35</v>
      </c>
      <c r="E14" s="39">
        <f t="shared" si="2"/>
        <v>-15750</v>
      </c>
      <c r="F14" s="39">
        <f t="shared" si="3"/>
        <v>1050</v>
      </c>
      <c r="G14" s="39">
        <f t="shared" si="1"/>
        <v>0</v>
      </c>
      <c r="H14" s="39">
        <f t="shared" si="1"/>
        <v>1050</v>
      </c>
      <c r="J14" s="51"/>
      <c r="K14" s="49" t="s">
        <v>35</v>
      </c>
      <c r="L14" s="50"/>
    </row>
    <row r="15" spans="2:13" ht="15.75" thickBot="1">
      <c r="B15" s="62">
        <v>12</v>
      </c>
      <c r="C15" s="41">
        <v>302</v>
      </c>
      <c r="D15" s="64">
        <f t="shared" si="0"/>
        <v>-191</v>
      </c>
      <c r="E15" s="39">
        <f t="shared" si="2"/>
        <v>-85950</v>
      </c>
      <c r="F15" s="39">
        <f t="shared" si="3"/>
        <v>5730</v>
      </c>
      <c r="G15" s="39">
        <f t="shared" si="1"/>
        <v>0</v>
      </c>
      <c r="H15" s="39">
        <f t="shared" si="1"/>
        <v>5730</v>
      </c>
      <c r="J15" s="51"/>
      <c r="K15" s="52" t="s">
        <v>36</v>
      </c>
      <c r="L15" s="53">
        <v>600</v>
      </c>
    </row>
    <row r="16" spans="2:13" ht="15.75" thickBot="1">
      <c r="B16" s="62">
        <v>13</v>
      </c>
      <c r="C16" s="41">
        <v>342</v>
      </c>
      <c r="D16" s="64">
        <f t="shared" si="0"/>
        <v>-151</v>
      </c>
      <c r="E16" s="39">
        <f t="shared" si="2"/>
        <v>-67950</v>
      </c>
      <c r="F16" s="39">
        <f t="shared" si="3"/>
        <v>4530</v>
      </c>
      <c r="G16" s="39">
        <f t="shared" si="1"/>
        <v>0</v>
      </c>
      <c r="H16" s="39">
        <f t="shared" si="1"/>
        <v>4530</v>
      </c>
      <c r="J16" s="51"/>
      <c r="K16" s="54" t="s">
        <v>37</v>
      </c>
      <c r="L16" s="55">
        <v>150</v>
      </c>
    </row>
    <row r="17" spans="2:12" ht="15.75" thickBot="1">
      <c r="B17" s="62">
        <v>14</v>
      </c>
      <c r="C17" s="41">
        <v>299</v>
      </c>
      <c r="D17" s="64">
        <f t="shared" si="0"/>
        <v>-194</v>
      </c>
      <c r="E17" s="39">
        <f t="shared" si="2"/>
        <v>-87300</v>
      </c>
      <c r="F17" s="39">
        <f t="shared" si="3"/>
        <v>5820</v>
      </c>
      <c r="G17" s="39">
        <f t="shared" si="1"/>
        <v>0</v>
      </c>
      <c r="H17" s="39">
        <f t="shared" si="1"/>
        <v>5820</v>
      </c>
      <c r="J17" s="51"/>
      <c r="K17" s="52" t="s">
        <v>40</v>
      </c>
      <c r="L17" s="53">
        <v>450</v>
      </c>
    </row>
    <row r="18" spans="2:12" ht="15.75" thickBot="1">
      <c r="B18" s="62">
        <v>15</v>
      </c>
      <c r="C18" s="41">
        <v>459</v>
      </c>
      <c r="D18" s="64">
        <f t="shared" si="0"/>
        <v>-34</v>
      </c>
      <c r="E18" s="39">
        <f t="shared" si="2"/>
        <v>-15300</v>
      </c>
      <c r="F18" s="39">
        <f t="shared" si="3"/>
        <v>1020</v>
      </c>
      <c r="G18" s="39">
        <f t="shared" si="1"/>
        <v>0</v>
      </c>
      <c r="H18" s="39">
        <f t="shared" si="1"/>
        <v>1020</v>
      </c>
      <c r="J18" s="51"/>
      <c r="K18" s="54" t="s">
        <v>38</v>
      </c>
      <c r="L18" s="55">
        <v>30</v>
      </c>
    </row>
    <row r="19" spans="2:12" ht="15.75" thickBot="1">
      <c r="B19" s="62">
        <v>16</v>
      </c>
      <c r="C19" s="41">
        <v>318</v>
      </c>
      <c r="D19" s="64">
        <f t="shared" si="0"/>
        <v>-175</v>
      </c>
      <c r="E19" s="39">
        <f t="shared" si="2"/>
        <v>-78750</v>
      </c>
      <c r="F19" s="39">
        <f t="shared" si="3"/>
        <v>5250</v>
      </c>
      <c r="G19" s="39">
        <f t="shared" si="1"/>
        <v>0</v>
      </c>
      <c r="H19" s="39">
        <f t="shared" si="1"/>
        <v>5250</v>
      </c>
      <c r="J19" s="51"/>
      <c r="K19" s="56" t="s">
        <v>39</v>
      </c>
      <c r="L19" s="57">
        <v>5</v>
      </c>
    </row>
    <row r="20" spans="2:12" ht="15.75" thickBot="1">
      <c r="B20" s="62">
        <v>17</v>
      </c>
      <c r="C20" s="41">
        <v>362</v>
      </c>
      <c r="D20" s="64">
        <f t="shared" si="0"/>
        <v>-131</v>
      </c>
      <c r="E20" s="39">
        <f t="shared" si="2"/>
        <v>-58950</v>
      </c>
      <c r="F20" s="39">
        <f t="shared" si="3"/>
        <v>3930</v>
      </c>
      <c r="G20" s="39">
        <f t="shared" si="1"/>
        <v>0</v>
      </c>
      <c r="H20" s="39">
        <f t="shared" si="1"/>
        <v>3930</v>
      </c>
    </row>
    <row r="21" spans="2:12" ht="15.75" thickBot="1">
      <c r="B21" s="62">
        <v>18</v>
      </c>
      <c r="C21" s="41">
        <v>404</v>
      </c>
      <c r="D21" s="64">
        <f t="shared" si="0"/>
        <v>-89</v>
      </c>
      <c r="E21" s="39">
        <f t="shared" si="2"/>
        <v>-40050</v>
      </c>
      <c r="F21" s="39">
        <f t="shared" si="3"/>
        <v>2670</v>
      </c>
      <c r="G21" s="39">
        <f t="shared" si="1"/>
        <v>0</v>
      </c>
      <c r="H21" s="39">
        <f t="shared" si="1"/>
        <v>2670</v>
      </c>
    </row>
    <row r="22" spans="2:12" ht="15.75" thickBot="1">
      <c r="B22" s="62">
        <v>19</v>
      </c>
      <c r="C22" s="41">
        <v>407</v>
      </c>
      <c r="D22" s="64">
        <f t="shared" si="0"/>
        <v>-86</v>
      </c>
      <c r="E22" s="39">
        <f t="shared" si="2"/>
        <v>-38700</v>
      </c>
      <c r="F22" s="39">
        <f t="shared" si="3"/>
        <v>2580</v>
      </c>
      <c r="G22" s="39">
        <f t="shared" si="1"/>
        <v>0</v>
      </c>
      <c r="H22" s="39">
        <f t="shared" si="1"/>
        <v>2580</v>
      </c>
    </row>
    <row r="23" spans="2:12" ht="15.75" thickBot="1">
      <c r="B23" s="62">
        <v>20</v>
      </c>
      <c r="C23" s="41">
        <v>393</v>
      </c>
      <c r="D23" s="64">
        <f t="shared" si="0"/>
        <v>-100</v>
      </c>
      <c r="E23" s="39">
        <f t="shared" si="2"/>
        <v>-45000</v>
      </c>
      <c r="F23" s="39">
        <f t="shared" si="3"/>
        <v>3000</v>
      </c>
      <c r="G23" s="39">
        <f t="shared" si="1"/>
        <v>0</v>
      </c>
      <c r="H23" s="39">
        <f t="shared" si="1"/>
        <v>3000</v>
      </c>
    </row>
    <row r="24" spans="2:12" ht="15.75" thickBot="1">
      <c r="B24" s="62">
        <v>21</v>
      </c>
      <c r="C24" s="41">
        <v>374</v>
      </c>
      <c r="D24" s="64">
        <f t="shared" si="0"/>
        <v>-119</v>
      </c>
      <c r="E24" s="39">
        <f t="shared" si="2"/>
        <v>-53550</v>
      </c>
      <c r="F24" s="39">
        <f t="shared" si="3"/>
        <v>3570</v>
      </c>
      <c r="G24" s="39">
        <f t="shared" si="1"/>
        <v>0</v>
      </c>
      <c r="H24" s="39">
        <f t="shared" si="1"/>
        <v>3570</v>
      </c>
    </row>
    <row r="25" spans="2:12" ht="15.75" thickBot="1">
      <c r="B25" s="62">
        <v>22</v>
      </c>
      <c r="C25" s="41">
        <v>442</v>
      </c>
      <c r="D25" s="64">
        <f t="shared" si="0"/>
        <v>-51</v>
      </c>
      <c r="E25" s="39">
        <f t="shared" si="2"/>
        <v>-22950</v>
      </c>
      <c r="F25" s="39">
        <f t="shared" si="3"/>
        <v>1530</v>
      </c>
      <c r="G25" s="39">
        <f t="shared" si="1"/>
        <v>0</v>
      </c>
      <c r="H25" s="39">
        <f t="shared" si="1"/>
        <v>1530</v>
      </c>
    </row>
    <row r="26" spans="2:12" ht="15.75" thickBot="1">
      <c r="B26" s="62">
        <v>23</v>
      </c>
      <c r="C26" s="41">
        <v>394</v>
      </c>
      <c r="D26" s="64">
        <f t="shared" si="0"/>
        <v>-99</v>
      </c>
      <c r="E26" s="39">
        <f t="shared" si="2"/>
        <v>-44550</v>
      </c>
      <c r="F26" s="39">
        <f t="shared" si="3"/>
        <v>2970</v>
      </c>
      <c r="G26" s="39">
        <f t="shared" si="1"/>
        <v>0</v>
      </c>
      <c r="H26" s="39">
        <f t="shared" si="1"/>
        <v>2970</v>
      </c>
    </row>
    <row r="27" spans="2:12" ht="15.75" thickBot="1">
      <c r="B27" s="62">
        <v>24</v>
      </c>
      <c r="C27" s="41">
        <v>551</v>
      </c>
      <c r="D27" s="64">
        <f t="shared" si="0"/>
        <v>58</v>
      </c>
      <c r="E27" s="39">
        <f t="shared" si="2"/>
        <v>26100</v>
      </c>
      <c r="F27" s="39">
        <f t="shared" si="3"/>
        <v>-1740</v>
      </c>
      <c r="G27" s="39">
        <f t="shared" si="1"/>
        <v>26100</v>
      </c>
      <c r="H27" s="39">
        <f t="shared" si="1"/>
        <v>0</v>
      </c>
    </row>
    <row r="28" spans="2:12" ht="15.75" thickBot="1">
      <c r="B28" s="62">
        <v>25</v>
      </c>
      <c r="C28" s="41">
        <v>387</v>
      </c>
      <c r="D28" s="64">
        <f t="shared" si="0"/>
        <v>-106</v>
      </c>
      <c r="E28" s="39">
        <f t="shared" si="2"/>
        <v>-47700</v>
      </c>
      <c r="F28" s="39">
        <f t="shared" si="3"/>
        <v>3180</v>
      </c>
      <c r="G28" s="39">
        <f t="shared" si="1"/>
        <v>0</v>
      </c>
      <c r="H28" s="39">
        <f t="shared" si="1"/>
        <v>3180</v>
      </c>
    </row>
    <row r="29" spans="2:12" ht="15.75" thickBot="1">
      <c r="B29" s="62">
        <v>26</v>
      </c>
      <c r="C29" s="41">
        <v>363</v>
      </c>
      <c r="D29" s="64">
        <f t="shared" si="0"/>
        <v>-130</v>
      </c>
      <c r="E29" s="39">
        <f t="shared" si="2"/>
        <v>-58500</v>
      </c>
      <c r="F29" s="39">
        <f t="shared" si="3"/>
        <v>3900</v>
      </c>
      <c r="G29" s="39">
        <f t="shared" si="1"/>
        <v>0</v>
      </c>
      <c r="H29" s="39">
        <f t="shared" si="1"/>
        <v>3900</v>
      </c>
    </row>
    <row r="30" spans="2:12" ht="15.75" thickBot="1">
      <c r="B30" s="62">
        <v>27</v>
      </c>
      <c r="C30" s="41">
        <v>461</v>
      </c>
      <c r="D30" s="64">
        <f t="shared" si="0"/>
        <v>-32</v>
      </c>
      <c r="E30" s="39">
        <f t="shared" si="2"/>
        <v>-14400</v>
      </c>
      <c r="F30" s="39">
        <f t="shared" si="3"/>
        <v>960</v>
      </c>
      <c r="G30" s="39">
        <f t="shared" si="1"/>
        <v>0</v>
      </c>
      <c r="H30" s="39">
        <f t="shared" si="1"/>
        <v>960</v>
      </c>
    </row>
    <row r="31" spans="2:12" ht="15.75" thickBot="1">
      <c r="B31" s="62">
        <v>28</v>
      </c>
      <c r="C31" s="41">
        <v>340</v>
      </c>
      <c r="D31" s="64">
        <f t="shared" si="0"/>
        <v>-153</v>
      </c>
      <c r="E31" s="39">
        <f t="shared" si="2"/>
        <v>-68850</v>
      </c>
      <c r="F31" s="39">
        <f t="shared" si="3"/>
        <v>4590</v>
      </c>
      <c r="G31" s="39">
        <f t="shared" si="1"/>
        <v>0</v>
      </c>
      <c r="H31" s="39">
        <f t="shared" si="1"/>
        <v>4590</v>
      </c>
    </row>
    <row r="32" spans="2:12" ht="15.75" thickBot="1">
      <c r="B32" s="62">
        <v>29</v>
      </c>
      <c r="C32" s="41">
        <v>242</v>
      </c>
      <c r="D32" s="64">
        <f t="shared" si="0"/>
        <v>-251</v>
      </c>
      <c r="E32" s="39">
        <f t="shared" si="2"/>
        <v>-112950</v>
      </c>
      <c r="F32" s="39">
        <f t="shared" si="3"/>
        <v>7530</v>
      </c>
      <c r="G32" s="39">
        <f t="shared" si="1"/>
        <v>0</v>
      </c>
      <c r="H32" s="39">
        <f t="shared" si="1"/>
        <v>7530</v>
      </c>
    </row>
    <row r="33" spans="2:8" ht="15.75" thickBot="1">
      <c r="B33" s="62">
        <v>30</v>
      </c>
      <c r="C33" s="41">
        <v>461</v>
      </c>
      <c r="D33" s="64">
        <f t="shared" si="0"/>
        <v>-32</v>
      </c>
      <c r="E33" s="39">
        <f t="shared" si="2"/>
        <v>-14400</v>
      </c>
      <c r="F33" s="39">
        <f t="shared" si="3"/>
        <v>960</v>
      </c>
      <c r="G33" s="39">
        <f t="shared" si="1"/>
        <v>0</v>
      </c>
      <c r="H33" s="39">
        <f t="shared" si="1"/>
        <v>960</v>
      </c>
    </row>
    <row r="34" spans="2:8" ht="15.75" thickBot="1">
      <c r="B34" s="62">
        <v>31</v>
      </c>
      <c r="C34" s="41">
        <v>396</v>
      </c>
      <c r="D34" s="64">
        <f t="shared" si="0"/>
        <v>-97</v>
      </c>
      <c r="E34" s="39">
        <f t="shared" si="2"/>
        <v>-43650</v>
      </c>
      <c r="F34" s="39">
        <f t="shared" si="3"/>
        <v>2910</v>
      </c>
      <c r="G34" s="39">
        <f t="shared" si="1"/>
        <v>0</v>
      </c>
      <c r="H34" s="39">
        <f t="shared" si="1"/>
        <v>2910</v>
      </c>
    </row>
    <row r="35" spans="2:8" ht="15.75" thickBot="1">
      <c r="B35" s="62">
        <v>32</v>
      </c>
      <c r="C35" s="41">
        <v>381</v>
      </c>
      <c r="D35" s="64">
        <f t="shared" si="0"/>
        <v>-112</v>
      </c>
      <c r="E35" s="39">
        <f t="shared" si="2"/>
        <v>-50400</v>
      </c>
      <c r="F35" s="39">
        <f t="shared" si="3"/>
        <v>3360</v>
      </c>
      <c r="G35" s="39">
        <f t="shared" si="1"/>
        <v>0</v>
      </c>
      <c r="H35" s="39">
        <f t="shared" si="1"/>
        <v>3360</v>
      </c>
    </row>
    <row r="36" spans="2:8" ht="15.75" thickBot="1">
      <c r="B36" s="62">
        <v>33</v>
      </c>
      <c r="C36" s="41">
        <v>333</v>
      </c>
      <c r="D36" s="64">
        <f t="shared" si="0"/>
        <v>-160</v>
      </c>
      <c r="E36" s="39">
        <f t="shared" si="2"/>
        <v>-72000</v>
      </c>
      <c r="F36" s="39">
        <f t="shared" si="3"/>
        <v>4800</v>
      </c>
      <c r="G36" s="39">
        <f t="shared" si="1"/>
        <v>0</v>
      </c>
      <c r="H36" s="39">
        <f t="shared" si="1"/>
        <v>4800</v>
      </c>
    </row>
    <row r="37" spans="2:8" ht="15.75" thickBot="1">
      <c r="B37" s="62">
        <v>34</v>
      </c>
      <c r="C37" s="41">
        <v>420</v>
      </c>
      <c r="D37" s="64">
        <f t="shared" si="0"/>
        <v>-73</v>
      </c>
      <c r="E37" s="39">
        <f t="shared" si="2"/>
        <v>-32850</v>
      </c>
      <c r="F37" s="39">
        <f t="shared" si="3"/>
        <v>2190</v>
      </c>
      <c r="G37" s="39">
        <f t="shared" si="1"/>
        <v>0</v>
      </c>
      <c r="H37" s="39">
        <f t="shared" si="1"/>
        <v>2190</v>
      </c>
    </row>
    <row r="38" spans="2:8" ht="15.75" thickBot="1">
      <c r="B38" s="62">
        <v>35</v>
      </c>
      <c r="C38" s="41">
        <v>340</v>
      </c>
      <c r="D38" s="64">
        <f t="shared" si="0"/>
        <v>-153</v>
      </c>
      <c r="E38" s="39">
        <f t="shared" si="2"/>
        <v>-68850</v>
      </c>
      <c r="F38" s="39">
        <f t="shared" si="3"/>
        <v>4590</v>
      </c>
      <c r="G38" s="39">
        <f t="shared" si="1"/>
        <v>0</v>
      </c>
      <c r="H38" s="39">
        <f t="shared" si="1"/>
        <v>4590</v>
      </c>
    </row>
    <row r="39" spans="2:8" ht="15.75" thickBot="1">
      <c r="B39" s="62">
        <v>36</v>
      </c>
      <c r="C39" s="41">
        <v>440</v>
      </c>
      <c r="D39" s="64">
        <f t="shared" si="0"/>
        <v>-53</v>
      </c>
      <c r="E39" s="39">
        <f t="shared" si="2"/>
        <v>-23850</v>
      </c>
      <c r="F39" s="39">
        <f t="shared" si="3"/>
        <v>1590</v>
      </c>
      <c r="G39" s="39">
        <f t="shared" si="1"/>
        <v>0</v>
      </c>
      <c r="H39" s="39">
        <f t="shared" si="1"/>
        <v>1590</v>
      </c>
    </row>
    <row r="40" spans="2:8" ht="15.75" thickBot="1">
      <c r="B40" s="62">
        <v>37</v>
      </c>
      <c r="C40" s="41">
        <v>442</v>
      </c>
      <c r="D40" s="64">
        <f t="shared" si="0"/>
        <v>-51</v>
      </c>
      <c r="E40" s="39">
        <f t="shared" si="2"/>
        <v>-22950</v>
      </c>
      <c r="F40" s="39">
        <f t="shared" si="3"/>
        <v>1530</v>
      </c>
      <c r="G40" s="39">
        <f t="shared" si="1"/>
        <v>0</v>
      </c>
      <c r="H40" s="39">
        <f t="shared" si="1"/>
        <v>1530</v>
      </c>
    </row>
    <row r="41" spans="2:8" ht="15.75" thickBot="1">
      <c r="B41" s="62">
        <v>38</v>
      </c>
      <c r="C41" s="41">
        <v>395</v>
      </c>
      <c r="D41" s="64">
        <f t="shared" si="0"/>
        <v>-98</v>
      </c>
      <c r="E41" s="39">
        <f t="shared" si="2"/>
        <v>-44100</v>
      </c>
      <c r="F41" s="39">
        <f t="shared" si="3"/>
        <v>2940</v>
      </c>
      <c r="G41" s="39">
        <f t="shared" si="1"/>
        <v>0</v>
      </c>
      <c r="H41" s="39">
        <f t="shared" si="1"/>
        <v>2940</v>
      </c>
    </row>
    <row r="42" spans="2:8" ht="15.75" thickBot="1">
      <c r="B42" s="62">
        <v>39</v>
      </c>
      <c r="C42" s="41">
        <v>430</v>
      </c>
      <c r="D42" s="64">
        <f t="shared" si="0"/>
        <v>-63</v>
      </c>
      <c r="E42" s="39">
        <f t="shared" si="2"/>
        <v>-28350</v>
      </c>
      <c r="F42" s="39">
        <f t="shared" si="3"/>
        <v>1890</v>
      </c>
      <c r="G42" s="39">
        <f t="shared" si="1"/>
        <v>0</v>
      </c>
      <c r="H42" s="39">
        <f t="shared" si="1"/>
        <v>1890</v>
      </c>
    </row>
    <row r="43" spans="2:8" ht="15.75" thickBot="1">
      <c r="B43" s="62">
        <v>40</v>
      </c>
      <c r="C43" s="41">
        <v>386</v>
      </c>
      <c r="D43" s="64">
        <f t="shared" si="0"/>
        <v>-107</v>
      </c>
      <c r="E43" s="39">
        <f t="shared" si="2"/>
        <v>-48150</v>
      </c>
      <c r="F43" s="39">
        <f t="shared" si="3"/>
        <v>3210</v>
      </c>
      <c r="G43" s="39">
        <f t="shared" si="1"/>
        <v>0</v>
      </c>
      <c r="H43" s="39">
        <f t="shared" si="1"/>
        <v>3210</v>
      </c>
    </row>
    <row r="44" spans="2:8" ht="15.75" thickBot="1">
      <c r="B44" s="62">
        <v>41</v>
      </c>
      <c r="C44" s="41">
        <v>339</v>
      </c>
      <c r="D44" s="64">
        <f t="shared" si="0"/>
        <v>-154</v>
      </c>
      <c r="E44" s="39">
        <f t="shared" si="2"/>
        <v>-69300</v>
      </c>
      <c r="F44" s="39">
        <f t="shared" si="3"/>
        <v>4620</v>
      </c>
      <c r="G44" s="39">
        <f t="shared" si="1"/>
        <v>0</v>
      </c>
      <c r="H44" s="39">
        <f t="shared" si="1"/>
        <v>4620</v>
      </c>
    </row>
    <row r="45" spans="2:8" ht="15.75" thickBot="1">
      <c r="B45" s="62">
        <v>42</v>
      </c>
      <c r="C45" s="41">
        <v>463</v>
      </c>
      <c r="D45" s="64">
        <f t="shared" si="0"/>
        <v>-30</v>
      </c>
      <c r="E45" s="39">
        <f t="shared" si="2"/>
        <v>-13500</v>
      </c>
      <c r="F45" s="39">
        <f t="shared" si="3"/>
        <v>900</v>
      </c>
      <c r="G45" s="39">
        <f t="shared" si="1"/>
        <v>0</v>
      </c>
      <c r="H45" s="39">
        <f t="shared" si="1"/>
        <v>900</v>
      </c>
    </row>
    <row r="46" spans="2:8" ht="15.75" thickBot="1">
      <c r="B46" s="62">
        <v>43</v>
      </c>
      <c r="C46" s="41">
        <v>422</v>
      </c>
      <c r="D46" s="64">
        <f t="shared" si="0"/>
        <v>-71</v>
      </c>
      <c r="E46" s="39">
        <f t="shared" si="2"/>
        <v>-31950</v>
      </c>
      <c r="F46" s="39">
        <f t="shared" si="3"/>
        <v>2130</v>
      </c>
      <c r="G46" s="39">
        <f t="shared" si="1"/>
        <v>0</v>
      </c>
      <c r="H46" s="39">
        <f t="shared" si="1"/>
        <v>2130</v>
      </c>
    </row>
    <row r="47" spans="2:8" ht="15.75" thickBot="1">
      <c r="B47" s="62">
        <v>44</v>
      </c>
      <c r="C47" s="41">
        <v>413</v>
      </c>
      <c r="D47" s="64">
        <f t="shared" si="0"/>
        <v>-80</v>
      </c>
      <c r="E47" s="39">
        <f t="shared" si="2"/>
        <v>-36000</v>
      </c>
      <c r="F47" s="39">
        <f t="shared" si="3"/>
        <v>2400</v>
      </c>
      <c r="G47" s="39">
        <f t="shared" si="1"/>
        <v>0</v>
      </c>
      <c r="H47" s="39">
        <f t="shared" si="1"/>
        <v>2400</v>
      </c>
    </row>
    <row r="48" spans="2:8" ht="15.75" thickBot="1">
      <c r="B48" s="62">
        <v>45</v>
      </c>
      <c r="C48" s="41">
        <v>398</v>
      </c>
      <c r="D48" s="64">
        <f t="shared" si="0"/>
        <v>-95</v>
      </c>
      <c r="E48" s="39">
        <f t="shared" si="2"/>
        <v>-42750</v>
      </c>
      <c r="F48" s="39">
        <f t="shared" si="3"/>
        <v>2850</v>
      </c>
      <c r="G48" s="39">
        <f t="shared" si="1"/>
        <v>0</v>
      </c>
      <c r="H48" s="39">
        <f t="shared" si="1"/>
        <v>2850</v>
      </c>
    </row>
    <row r="49" spans="2:8" ht="15.75" thickBot="1">
      <c r="B49" s="62">
        <v>46</v>
      </c>
      <c r="C49" s="41">
        <v>386</v>
      </c>
      <c r="D49" s="64">
        <f t="shared" si="0"/>
        <v>-107</v>
      </c>
      <c r="E49" s="39">
        <f t="shared" si="2"/>
        <v>-48150</v>
      </c>
      <c r="F49" s="39">
        <f t="shared" si="3"/>
        <v>3210</v>
      </c>
      <c r="G49" s="39">
        <f t="shared" si="1"/>
        <v>0</v>
      </c>
      <c r="H49" s="39">
        <f t="shared" si="1"/>
        <v>3210</v>
      </c>
    </row>
    <row r="50" spans="2:8" ht="15.75" thickBot="1">
      <c r="B50" s="62">
        <v>47</v>
      </c>
      <c r="C50" s="41">
        <v>477</v>
      </c>
      <c r="D50" s="64">
        <f t="shared" si="0"/>
        <v>-16</v>
      </c>
      <c r="E50" s="39">
        <f t="shared" si="2"/>
        <v>-7200</v>
      </c>
      <c r="F50" s="39">
        <f t="shared" si="3"/>
        <v>480</v>
      </c>
      <c r="G50" s="39">
        <f t="shared" si="1"/>
        <v>0</v>
      </c>
      <c r="H50" s="39">
        <f t="shared" si="1"/>
        <v>480</v>
      </c>
    </row>
    <row r="51" spans="2:8" ht="15.75" thickBot="1">
      <c r="B51" s="62">
        <v>48</v>
      </c>
      <c r="C51" s="41">
        <v>345</v>
      </c>
      <c r="D51" s="64">
        <f t="shared" si="0"/>
        <v>-148</v>
      </c>
      <c r="E51" s="39">
        <f t="shared" si="2"/>
        <v>-66600</v>
      </c>
      <c r="F51" s="39">
        <f t="shared" si="3"/>
        <v>4440</v>
      </c>
      <c r="G51" s="39">
        <f t="shared" si="1"/>
        <v>0</v>
      </c>
      <c r="H51" s="39">
        <f t="shared" si="1"/>
        <v>4440</v>
      </c>
    </row>
    <row r="52" spans="2:8" ht="15.75" thickBot="1">
      <c r="B52" s="62">
        <v>49</v>
      </c>
      <c r="C52" s="41">
        <v>430</v>
      </c>
      <c r="D52" s="64">
        <f t="shared" si="0"/>
        <v>-63</v>
      </c>
      <c r="E52" s="39">
        <f t="shared" si="2"/>
        <v>-28350</v>
      </c>
      <c r="F52" s="39">
        <f t="shared" si="3"/>
        <v>1890</v>
      </c>
      <c r="G52" s="39">
        <f t="shared" si="1"/>
        <v>0</v>
      </c>
      <c r="H52" s="39">
        <f t="shared" si="1"/>
        <v>1890</v>
      </c>
    </row>
    <row r="53" spans="2:8" ht="15.75" thickBot="1">
      <c r="B53" s="62">
        <v>50</v>
      </c>
      <c r="C53" s="41">
        <v>360</v>
      </c>
      <c r="D53" s="64">
        <f t="shared" si="0"/>
        <v>-133</v>
      </c>
      <c r="E53" s="39">
        <f t="shared" si="2"/>
        <v>-59850</v>
      </c>
      <c r="F53" s="39">
        <f t="shared" si="3"/>
        <v>3990</v>
      </c>
      <c r="G53" s="39">
        <f t="shared" si="1"/>
        <v>0</v>
      </c>
      <c r="H53" s="39">
        <f t="shared" si="1"/>
        <v>3990</v>
      </c>
    </row>
    <row r="54" spans="2:8" ht="15.75" thickBot="1">
      <c r="B54" s="62">
        <v>51</v>
      </c>
      <c r="C54" s="41">
        <v>310</v>
      </c>
      <c r="D54" s="64">
        <f t="shared" si="0"/>
        <v>-183</v>
      </c>
      <c r="E54" s="39">
        <f t="shared" si="2"/>
        <v>-82350</v>
      </c>
      <c r="F54" s="39">
        <f t="shared" si="3"/>
        <v>5490</v>
      </c>
      <c r="G54" s="39">
        <f t="shared" si="1"/>
        <v>0</v>
      </c>
      <c r="H54" s="39">
        <f t="shared" si="1"/>
        <v>5490</v>
      </c>
    </row>
    <row r="55" spans="2:8" ht="15.75" thickBot="1">
      <c r="B55" s="62">
        <v>52</v>
      </c>
      <c r="C55" s="41">
        <v>352</v>
      </c>
      <c r="D55" s="64">
        <f t="shared" si="0"/>
        <v>-141</v>
      </c>
      <c r="E55" s="39">
        <f t="shared" si="2"/>
        <v>-63450</v>
      </c>
      <c r="F55" s="39">
        <f t="shared" si="3"/>
        <v>4230</v>
      </c>
      <c r="G55" s="39">
        <f t="shared" si="1"/>
        <v>0</v>
      </c>
      <c r="H55" s="39">
        <f t="shared" si="1"/>
        <v>4230</v>
      </c>
    </row>
    <row r="56" spans="2:8" ht="15.75" thickBot="1">
      <c r="B56" s="62">
        <v>53</v>
      </c>
      <c r="C56" s="41">
        <v>345</v>
      </c>
      <c r="D56" s="64">
        <f t="shared" si="0"/>
        <v>-148</v>
      </c>
      <c r="E56" s="39">
        <f t="shared" si="2"/>
        <v>-66600</v>
      </c>
      <c r="F56" s="39">
        <f t="shared" si="3"/>
        <v>4440</v>
      </c>
      <c r="G56" s="39">
        <f t="shared" si="1"/>
        <v>0</v>
      </c>
      <c r="H56" s="39">
        <f t="shared" si="1"/>
        <v>4440</v>
      </c>
    </row>
    <row r="57" spans="2:8" ht="15.75" thickBot="1">
      <c r="B57" s="62">
        <v>54</v>
      </c>
      <c r="C57" s="41">
        <v>411</v>
      </c>
      <c r="D57" s="64">
        <f t="shared" si="0"/>
        <v>-82</v>
      </c>
      <c r="E57" s="39">
        <f t="shared" si="2"/>
        <v>-36900</v>
      </c>
      <c r="F57" s="39">
        <f t="shared" si="3"/>
        <v>2460</v>
      </c>
      <c r="G57" s="39">
        <f t="shared" si="1"/>
        <v>0</v>
      </c>
      <c r="H57" s="39">
        <f t="shared" si="1"/>
        <v>2460</v>
      </c>
    </row>
    <row r="58" spans="2:8" ht="15.75" thickBot="1">
      <c r="B58" s="62">
        <v>55</v>
      </c>
      <c r="C58" s="41">
        <v>429</v>
      </c>
      <c r="D58" s="64">
        <f t="shared" si="0"/>
        <v>-64</v>
      </c>
      <c r="E58" s="39">
        <f t="shared" si="2"/>
        <v>-28800</v>
      </c>
      <c r="F58" s="39">
        <f t="shared" si="3"/>
        <v>1920</v>
      </c>
      <c r="G58" s="39">
        <f t="shared" si="1"/>
        <v>0</v>
      </c>
      <c r="H58" s="39">
        <f t="shared" si="1"/>
        <v>1920</v>
      </c>
    </row>
    <row r="59" spans="2:8" ht="15.75" thickBot="1">
      <c r="B59" s="62">
        <v>56</v>
      </c>
      <c r="C59" s="41">
        <v>407</v>
      </c>
      <c r="D59" s="64">
        <f t="shared" si="0"/>
        <v>-86</v>
      </c>
      <c r="E59" s="39">
        <f t="shared" si="2"/>
        <v>-38700</v>
      </c>
      <c r="F59" s="39">
        <f t="shared" si="3"/>
        <v>2580</v>
      </c>
      <c r="G59" s="39">
        <f t="shared" si="1"/>
        <v>0</v>
      </c>
      <c r="H59" s="39">
        <f t="shared" si="1"/>
        <v>2580</v>
      </c>
    </row>
    <row r="60" spans="2:8" ht="15.75" thickBot="1">
      <c r="B60" s="62">
        <v>57</v>
      </c>
      <c r="C60" s="41">
        <v>399</v>
      </c>
      <c r="D60" s="64">
        <f t="shared" si="0"/>
        <v>-94</v>
      </c>
      <c r="E60" s="39">
        <f t="shared" si="2"/>
        <v>-42300</v>
      </c>
      <c r="F60" s="39">
        <f t="shared" si="3"/>
        <v>2820</v>
      </c>
      <c r="G60" s="39">
        <f t="shared" si="1"/>
        <v>0</v>
      </c>
      <c r="H60" s="39">
        <f t="shared" si="1"/>
        <v>2820</v>
      </c>
    </row>
    <row r="61" spans="2:8" ht="15.75" thickBot="1">
      <c r="B61" s="62">
        <v>58</v>
      </c>
      <c r="C61" s="41">
        <v>397</v>
      </c>
      <c r="D61" s="64">
        <f t="shared" si="0"/>
        <v>-96</v>
      </c>
      <c r="E61" s="39">
        <f t="shared" si="2"/>
        <v>-43200</v>
      </c>
      <c r="F61" s="39">
        <f t="shared" si="3"/>
        <v>2880</v>
      </c>
      <c r="G61" s="39">
        <f t="shared" si="1"/>
        <v>0</v>
      </c>
      <c r="H61" s="39">
        <f t="shared" si="1"/>
        <v>2880</v>
      </c>
    </row>
    <row r="62" spans="2:8" ht="15.75" thickBot="1">
      <c r="B62" s="62">
        <v>59</v>
      </c>
      <c r="C62" s="41">
        <v>505</v>
      </c>
      <c r="D62" s="64">
        <f t="shared" si="0"/>
        <v>12</v>
      </c>
      <c r="E62" s="39">
        <f t="shared" si="2"/>
        <v>5400</v>
      </c>
      <c r="F62" s="39">
        <f t="shared" si="3"/>
        <v>-360</v>
      </c>
      <c r="G62" s="39">
        <f t="shared" si="1"/>
        <v>5400</v>
      </c>
      <c r="H62" s="39">
        <f t="shared" si="1"/>
        <v>0</v>
      </c>
    </row>
    <row r="63" spans="2:8" ht="15.75" thickBot="1">
      <c r="B63" s="62">
        <v>60</v>
      </c>
      <c r="C63" s="41">
        <v>386</v>
      </c>
      <c r="D63" s="64">
        <f t="shared" si="0"/>
        <v>-107</v>
      </c>
      <c r="E63" s="39">
        <f t="shared" si="2"/>
        <v>-48150</v>
      </c>
      <c r="F63" s="39">
        <f t="shared" si="3"/>
        <v>3210</v>
      </c>
      <c r="G63" s="39">
        <f t="shared" si="1"/>
        <v>0</v>
      </c>
      <c r="H63" s="39">
        <f t="shared" si="1"/>
        <v>3210</v>
      </c>
    </row>
    <row r="64" spans="2:8" ht="15.75" thickBot="1">
      <c r="B64" s="62">
        <v>61</v>
      </c>
      <c r="C64" s="41">
        <v>355</v>
      </c>
      <c r="D64" s="64">
        <f t="shared" si="0"/>
        <v>-138</v>
      </c>
      <c r="E64" s="39">
        <f t="shared" si="2"/>
        <v>-62100</v>
      </c>
      <c r="F64" s="39">
        <f t="shared" si="3"/>
        <v>4140</v>
      </c>
      <c r="G64" s="39">
        <f t="shared" si="1"/>
        <v>0</v>
      </c>
      <c r="H64" s="39">
        <f t="shared" si="1"/>
        <v>4140</v>
      </c>
    </row>
    <row r="65" spans="2:8" ht="15.75" thickBot="1">
      <c r="B65" s="62">
        <v>62</v>
      </c>
      <c r="C65" s="41">
        <v>337</v>
      </c>
      <c r="D65" s="64">
        <f t="shared" si="0"/>
        <v>-156</v>
      </c>
      <c r="E65" s="39">
        <f t="shared" si="2"/>
        <v>-70200</v>
      </c>
      <c r="F65" s="39">
        <f t="shared" si="3"/>
        <v>4680</v>
      </c>
      <c r="G65" s="39">
        <f t="shared" si="1"/>
        <v>0</v>
      </c>
      <c r="H65" s="39">
        <f t="shared" si="1"/>
        <v>4680</v>
      </c>
    </row>
    <row r="66" spans="2:8" ht="15.75" thickBot="1">
      <c r="B66" s="62">
        <v>63</v>
      </c>
      <c r="C66" s="41">
        <v>430</v>
      </c>
      <c r="D66" s="64">
        <f t="shared" si="0"/>
        <v>-63</v>
      </c>
      <c r="E66" s="39">
        <f t="shared" si="2"/>
        <v>-28350</v>
      </c>
      <c r="F66" s="39">
        <f t="shared" si="3"/>
        <v>1890</v>
      </c>
      <c r="G66" s="39">
        <f t="shared" si="1"/>
        <v>0</v>
      </c>
      <c r="H66" s="39">
        <f t="shared" si="1"/>
        <v>1890</v>
      </c>
    </row>
    <row r="67" spans="2:8" ht="15.75" thickBot="1">
      <c r="B67" s="62">
        <v>64</v>
      </c>
      <c r="C67" s="41">
        <v>428</v>
      </c>
      <c r="D67" s="64">
        <f t="shared" si="0"/>
        <v>-65</v>
      </c>
      <c r="E67" s="39">
        <f t="shared" si="2"/>
        <v>-29250</v>
      </c>
      <c r="F67" s="39">
        <f t="shared" si="3"/>
        <v>1950</v>
      </c>
      <c r="G67" s="39">
        <f t="shared" si="1"/>
        <v>0</v>
      </c>
      <c r="H67" s="39">
        <f t="shared" si="1"/>
        <v>1950</v>
      </c>
    </row>
    <row r="68" spans="2:8" ht="15.75" thickBot="1">
      <c r="B68" s="62">
        <v>65</v>
      </c>
      <c r="C68" s="41">
        <v>394</v>
      </c>
      <c r="D68" s="64">
        <f t="shared" ref="D68:D131" si="4">C68-$L$6</f>
        <v>-99</v>
      </c>
      <c r="E68" s="39">
        <f t="shared" si="2"/>
        <v>-44550</v>
      </c>
      <c r="F68" s="39">
        <f t="shared" si="3"/>
        <v>2970</v>
      </c>
      <c r="G68" s="39">
        <f t="shared" ref="G68:H131" si="5">IF(E68&lt;0,0,E68)</f>
        <v>0</v>
      </c>
      <c r="H68" s="39">
        <f t="shared" si="5"/>
        <v>2970</v>
      </c>
    </row>
    <row r="69" spans="2:8" ht="15.75" thickBot="1">
      <c r="B69" s="62">
        <v>66</v>
      </c>
      <c r="C69" s="41">
        <v>353</v>
      </c>
      <c r="D69" s="64">
        <f t="shared" si="4"/>
        <v>-140</v>
      </c>
      <c r="E69" s="39">
        <f t="shared" ref="E69:E132" si="6">D69*$L$17*1</f>
        <v>-63000</v>
      </c>
      <c r="F69" s="39">
        <f t="shared" ref="F69:F132" si="7">D69*$L$18*-1</f>
        <v>4200</v>
      </c>
      <c r="G69" s="39">
        <f t="shared" si="5"/>
        <v>0</v>
      </c>
      <c r="H69" s="39">
        <f t="shared" si="5"/>
        <v>4200</v>
      </c>
    </row>
    <row r="70" spans="2:8" ht="15.75" thickBot="1">
      <c r="B70" s="62">
        <v>67</v>
      </c>
      <c r="C70" s="41">
        <v>370</v>
      </c>
      <c r="D70" s="64">
        <f t="shared" si="4"/>
        <v>-123</v>
      </c>
      <c r="E70" s="39">
        <f t="shared" si="6"/>
        <v>-55350</v>
      </c>
      <c r="F70" s="39">
        <f t="shared" si="7"/>
        <v>3690</v>
      </c>
      <c r="G70" s="39">
        <f t="shared" si="5"/>
        <v>0</v>
      </c>
      <c r="H70" s="39">
        <f t="shared" si="5"/>
        <v>3690</v>
      </c>
    </row>
    <row r="71" spans="2:8" ht="15.75" thickBot="1">
      <c r="B71" s="62">
        <v>68</v>
      </c>
      <c r="C71" s="41">
        <v>404</v>
      </c>
      <c r="D71" s="64">
        <f t="shared" si="4"/>
        <v>-89</v>
      </c>
      <c r="E71" s="39">
        <f t="shared" si="6"/>
        <v>-40050</v>
      </c>
      <c r="F71" s="39">
        <f t="shared" si="7"/>
        <v>2670</v>
      </c>
      <c r="G71" s="39">
        <f t="shared" si="5"/>
        <v>0</v>
      </c>
      <c r="H71" s="39">
        <f t="shared" si="5"/>
        <v>2670</v>
      </c>
    </row>
    <row r="72" spans="2:8" ht="15.75" thickBot="1">
      <c r="B72" s="62">
        <v>69</v>
      </c>
      <c r="C72" s="41">
        <v>369</v>
      </c>
      <c r="D72" s="64">
        <f t="shared" si="4"/>
        <v>-124</v>
      </c>
      <c r="E72" s="39">
        <f t="shared" si="6"/>
        <v>-55800</v>
      </c>
      <c r="F72" s="39">
        <f t="shared" si="7"/>
        <v>3720</v>
      </c>
      <c r="G72" s="39">
        <f t="shared" si="5"/>
        <v>0</v>
      </c>
      <c r="H72" s="39">
        <f t="shared" si="5"/>
        <v>3720</v>
      </c>
    </row>
    <row r="73" spans="2:8" ht="15.75" thickBot="1">
      <c r="B73" s="62">
        <v>70</v>
      </c>
      <c r="C73" s="41">
        <v>372</v>
      </c>
      <c r="D73" s="64">
        <f t="shared" si="4"/>
        <v>-121</v>
      </c>
      <c r="E73" s="39">
        <f t="shared" si="6"/>
        <v>-54450</v>
      </c>
      <c r="F73" s="39">
        <f t="shared" si="7"/>
        <v>3630</v>
      </c>
      <c r="G73" s="39">
        <f t="shared" si="5"/>
        <v>0</v>
      </c>
      <c r="H73" s="39">
        <f t="shared" si="5"/>
        <v>3630</v>
      </c>
    </row>
    <row r="74" spans="2:8" ht="15.75" thickBot="1">
      <c r="B74" s="62">
        <v>71</v>
      </c>
      <c r="C74" s="41">
        <v>441</v>
      </c>
      <c r="D74" s="64">
        <f t="shared" si="4"/>
        <v>-52</v>
      </c>
      <c r="E74" s="39">
        <f t="shared" si="6"/>
        <v>-23400</v>
      </c>
      <c r="F74" s="39">
        <f t="shared" si="7"/>
        <v>1560</v>
      </c>
      <c r="G74" s="39">
        <f t="shared" si="5"/>
        <v>0</v>
      </c>
      <c r="H74" s="39">
        <f t="shared" si="5"/>
        <v>1560</v>
      </c>
    </row>
    <row r="75" spans="2:8" ht="15.75" thickBot="1">
      <c r="B75" s="62">
        <v>72</v>
      </c>
      <c r="C75" s="41">
        <v>454</v>
      </c>
      <c r="D75" s="64">
        <f t="shared" si="4"/>
        <v>-39</v>
      </c>
      <c r="E75" s="39">
        <f t="shared" si="6"/>
        <v>-17550</v>
      </c>
      <c r="F75" s="39">
        <f t="shared" si="7"/>
        <v>1170</v>
      </c>
      <c r="G75" s="39">
        <f t="shared" si="5"/>
        <v>0</v>
      </c>
      <c r="H75" s="39">
        <f t="shared" si="5"/>
        <v>1170</v>
      </c>
    </row>
    <row r="76" spans="2:8" ht="15.75" thickBot="1">
      <c r="B76" s="62">
        <v>73</v>
      </c>
      <c r="C76" s="41">
        <v>431</v>
      </c>
      <c r="D76" s="64">
        <f t="shared" si="4"/>
        <v>-62</v>
      </c>
      <c r="E76" s="39">
        <f t="shared" si="6"/>
        <v>-27900</v>
      </c>
      <c r="F76" s="39">
        <f t="shared" si="7"/>
        <v>1860</v>
      </c>
      <c r="G76" s="39">
        <f t="shared" si="5"/>
        <v>0</v>
      </c>
      <c r="H76" s="39">
        <f t="shared" si="5"/>
        <v>1860</v>
      </c>
    </row>
    <row r="77" spans="2:8" ht="15.75" thickBot="1">
      <c r="B77" s="62">
        <v>74</v>
      </c>
      <c r="C77" s="41">
        <v>414</v>
      </c>
      <c r="D77" s="64">
        <f t="shared" si="4"/>
        <v>-79</v>
      </c>
      <c r="E77" s="39">
        <f t="shared" si="6"/>
        <v>-35550</v>
      </c>
      <c r="F77" s="39">
        <f t="shared" si="7"/>
        <v>2370</v>
      </c>
      <c r="G77" s="39">
        <f t="shared" si="5"/>
        <v>0</v>
      </c>
      <c r="H77" s="39">
        <f t="shared" si="5"/>
        <v>2370</v>
      </c>
    </row>
    <row r="78" spans="2:8" ht="15.75" thickBot="1">
      <c r="B78" s="62">
        <v>75</v>
      </c>
      <c r="C78" s="41">
        <v>418</v>
      </c>
      <c r="D78" s="64">
        <f t="shared" si="4"/>
        <v>-75</v>
      </c>
      <c r="E78" s="39">
        <f t="shared" si="6"/>
        <v>-33750</v>
      </c>
      <c r="F78" s="39">
        <f t="shared" si="7"/>
        <v>2250</v>
      </c>
      <c r="G78" s="39">
        <f t="shared" si="5"/>
        <v>0</v>
      </c>
      <c r="H78" s="39">
        <f t="shared" si="5"/>
        <v>2250</v>
      </c>
    </row>
    <row r="79" spans="2:8" ht="15.75" thickBot="1">
      <c r="B79" s="62">
        <v>76</v>
      </c>
      <c r="C79" s="41">
        <v>348</v>
      </c>
      <c r="D79" s="64">
        <f t="shared" si="4"/>
        <v>-145</v>
      </c>
      <c r="E79" s="39">
        <f t="shared" si="6"/>
        <v>-65250</v>
      </c>
      <c r="F79" s="39">
        <f t="shared" si="7"/>
        <v>4350</v>
      </c>
      <c r="G79" s="39">
        <f t="shared" si="5"/>
        <v>0</v>
      </c>
      <c r="H79" s="39">
        <f t="shared" si="5"/>
        <v>4350</v>
      </c>
    </row>
    <row r="80" spans="2:8" ht="15.75" thickBot="1">
      <c r="B80" s="62">
        <v>77</v>
      </c>
      <c r="C80" s="41">
        <v>494</v>
      </c>
      <c r="D80" s="64">
        <f t="shared" si="4"/>
        <v>1</v>
      </c>
      <c r="E80" s="39">
        <f t="shared" si="6"/>
        <v>450</v>
      </c>
      <c r="F80" s="39">
        <f t="shared" si="7"/>
        <v>-30</v>
      </c>
      <c r="G80" s="39">
        <f t="shared" si="5"/>
        <v>450</v>
      </c>
      <c r="H80" s="39">
        <f t="shared" si="5"/>
        <v>0</v>
      </c>
    </row>
    <row r="81" spans="2:8" ht="15.75" thickBot="1">
      <c r="B81" s="62">
        <v>78</v>
      </c>
      <c r="C81" s="41">
        <v>343</v>
      </c>
      <c r="D81" s="64">
        <f t="shared" si="4"/>
        <v>-150</v>
      </c>
      <c r="E81" s="39">
        <f t="shared" si="6"/>
        <v>-67500</v>
      </c>
      <c r="F81" s="39">
        <f t="shared" si="7"/>
        <v>4500</v>
      </c>
      <c r="G81" s="39">
        <f t="shared" si="5"/>
        <v>0</v>
      </c>
      <c r="H81" s="39">
        <f t="shared" si="5"/>
        <v>4500</v>
      </c>
    </row>
    <row r="82" spans="2:8" ht="15.75" thickBot="1">
      <c r="B82" s="62">
        <v>79</v>
      </c>
      <c r="C82" s="41">
        <v>420</v>
      </c>
      <c r="D82" s="64">
        <f t="shared" si="4"/>
        <v>-73</v>
      </c>
      <c r="E82" s="39">
        <f t="shared" si="6"/>
        <v>-32850</v>
      </c>
      <c r="F82" s="39">
        <f t="shared" si="7"/>
        <v>2190</v>
      </c>
      <c r="G82" s="39">
        <f t="shared" si="5"/>
        <v>0</v>
      </c>
      <c r="H82" s="39">
        <f t="shared" si="5"/>
        <v>2190</v>
      </c>
    </row>
    <row r="83" spans="2:8" ht="15.75" thickBot="1">
      <c r="B83" s="62">
        <v>80</v>
      </c>
      <c r="C83" s="41">
        <v>414</v>
      </c>
      <c r="D83" s="64">
        <f t="shared" si="4"/>
        <v>-79</v>
      </c>
      <c r="E83" s="39">
        <f t="shared" si="6"/>
        <v>-35550</v>
      </c>
      <c r="F83" s="39">
        <f t="shared" si="7"/>
        <v>2370</v>
      </c>
      <c r="G83" s="39">
        <f t="shared" si="5"/>
        <v>0</v>
      </c>
      <c r="H83" s="39">
        <f t="shared" si="5"/>
        <v>2370</v>
      </c>
    </row>
    <row r="84" spans="2:8" ht="15.75" thickBot="1">
      <c r="B84" s="62">
        <v>81</v>
      </c>
      <c r="C84" s="41">
        <v>411</v>
      </c>
      <c r="D84" s="64">
        <f t="shared" si="4"/>
        <v>-82</v>
      </c>
      <c r="E84" s="39">
        <f t="shared" si="6"/>
        <v>-36900</v>
      </c>
      <c r="F84" s="39">
        <f t="shared" si="7"/>
        <v>2460</v>
      </c>
      <c r="G84" s="39">
        <f t="shared" si="5"/>
        <v>0</v>
      </c>
      <c r="H84" s="39">
        <f t="shared" si="5"/>
        <v>2460</v>
      </c>
    </row>
    <row r="85" spans="2:8" ht="15.75" thickBot="1">
      <c r="B85" s="62">
        <v>82</v>
      </c>
      <c r="C85" s="41">
        <v>392</v>
      </c>
      <c r="D85" s="64">
        <f t="shared" si="4"/>
        <v>-101</v>
      </c>
      <c r="E85" s="39">
        <f t="shared" si="6"/>
        <v>-45450</v>
      </c>
      <c r="F85" s="39">
        <f t="shared" si="7"/>
        <v>3030</v>
      </c>
      <c r="G85" s="39">
        <f t="shared" si="5"/>
        <v>0</v>
      </c>
      <c r="H85" s="39">
        <f t="shared" si="5"/>
        <v>3030</v>
      </c>
    </row>
    <row r="86" spans="2:8" ht="15.75" thickBot="1">
      <c r="B86" s="62">
        <v>83</v>
      </c>
      <c r="C86" s="41">
        <v>374</v>
      </c>
      <c r="D86" s="64">
        <f t="shared" si="4"/>
        <v>-119</v>
      </c>
      <c r="E86" s="39">
        <f t="shared" si="6"/>
        <v>-53550</v>
      </c>
      <c r="F86" s="39">
        <f t="shared" si="7"/>
        <v>3570</v>
      </c>
      <c r="G86" s="39">
        <f t="shared" si="5"/>
        <v>0</v>
      </c>
      <c r="H86" s="39">
        <f t="shared" si="5"/>
        <v>3570</v>
      </c>
    </row>
    <row r="87" spans="2:8" ht="15.75" thickBot="1">
      <c r="B87" s="62">
        <v>84</v>
      </c>
      <c r="C87" s="41">
        <v>477</v>
      </c>
      <c r="D87" s="64">
        <f t="shared" si="4"/>
        <v>-16</v>
      </c>
      <c r="E87" s="39">
        <f t="shared" si="6"/>
        <v>-7200</v>
      </c>
      <c r="F87" s="39">
        <f t="shared" si="7"/>
        <v>480</v>
      </c>
      <c r="G87" s="39">
        <f t="shared" si="5"/>
        <v>0</v>
      </c>
      <c r="H87" s="39">
        <f t="shared" si="5"/>
        <v>480</v>
      </c>
    </row>
    <row r="88" spans="2:8" ht="15.75" thickBot="1">
      <c r="B88" s="62">
        <v>85</v>
      </c>
      <c r="C88" s="41">
        <v>388</v>
      </c>
      <c r="D88" s="64">
        <f t="shared" si="4"/>
        <v>-105</v>
      </c>
      <c r="E88" s="39">
        <f t="shared" si="6"/>
        <v>-47250</v>
      </c>
      <c r="F88" s="39">
        <f t="shared" si="7"/>
        <v>3150</v>
      </c>
      <c r="G88" s="39">
        <f t="shared" si="5"/>
        <v>0</v>
      </c>
      <c r="H88" s="39">
        <f t="shared" si="5"/>
        <v>3150</v>
      </c>
    </row>
    <row r="89" spans="2:8" ht="15.75" thickBot="1">
      <c r="B89" s="62">
        <v>86</v>
      </c>
      <c r="C89" s="41">
        <v>405</v>
      </c>
      <c r="D89" s="64">
        <f t="shared" si="4"/>
        <v>-88</v>
      </c>
      <c r="E89" s="39">
        <f t="shared" si="6"/>
        <v>-39600</v>
      </c>
      <c r="F89" s="39">
        <f t="shared" si="7"/>
        <v>2640</v>
      </c>
      <c r="G89" s="39">
        <f t="shared" si="5"/>
        <v>0</v>
      </c>
      <c r="H89" s="39">
        <f t="shared" si="5"/>
        <v>2640</v>
      </c>
    </row>
    <row r="90" spans="2:8" ht="15.75" thickBot="1">
      <c r="B90" s="62">
        <v>87</v>
      </c>
      <c r="C90" s="41">
        <v>502</v>
      </c>
      <c r="D90" s="64">
        <f t="shared" si="4"/>
        <v>9</v>
      </c>
      <c r="E90" s="39">
        <f t="shared" si="6"/>
        <v>4050</v>
      </c>
      <c r="F90" s="39">
        <f t="shared" si="7"/>
        <v>-270</v>
      </c>
      <c r="G90" s="39">
        <f t="shared" si="5"/>
        <v>4050</v>
      </c>
      <c r="H90" s="39">
        <f t="shared" si="5"/>
        <v>0</v>
      </c>
    </row>
    <row r="91" spans="2:8" ht="15.75" thickBot="1">
      <c r="B91" s="62">
        <v>88</v>
      </c>
      <c r="C91" s="41">
        <v>454</v>
      </c>
      <c r="D91" s="64">
        <f t="shared" si="4"/>
        <v>-39</v>
      </c>
      <c r="E91" s="39">
        <f t="shared" si="6"/>
        <v>-17550</v>
      </c>
      <c r="F91" s="39">
        <f t="shared" si="7"/>
        <v>1170</v>
      </c>
      <c r="G91" s="39">
        <f t="shared" si="5"/>
        <v>0</v>
      </c>
      <c r="H91" s="39">
        <f t="shared" si="5"/>
        <v>1170</v>
      </c>
    </row>
    <row r="92" spans="2:8" ht="15.75" thickBot="1">
      <c r="B92" s="62">
        <v>89</v>
      </c>
      <c r="C92" s="41">
        <v>325</v>
      </c>
      <c r="D92" s="64">
        <f t="shared" si="4"/>
        <v>-168</v>
      </c>
      <c r="E92" s="39">
        <f t="shared" si="6"/>
        <v>-75600</v>
      </c>
      <c r="F92" s="39">
        <f t="shared" si="7"/>
        <v>5040</v>
      </c>
      <c r="G92" s="39">
        <f t="shared" si="5"/>
        <v>0</v>
      </c>
      <c r="H92" s="39">
        <f t="shared" si="5"/>
        <v>5040</v>
      </c>
    </row>
    <row r="93" spans="2:8" ht="15.75" thickBot="1">
      <c r="B93" s="62">
        <v>90</v>
      </c>
      <c r="C93" s="41">
        <v>396</v>
      </c>
      <c r="D93" s="64">
        <f t="shared" si="4"/>
        <v>-97</v>
      </c>
      <c r="E93" s="39">
        <f t="shared" si="6"/>
        <v>-43650</v>
      </c>
      <c r="F93" s="39">
        <f t="shared" si="7"/>
        <v>2910</v>
      </c>
      <c r="G93" s="39">
        <f t="shared" si="5"/>
        <v>0</v>
      </c>
      <c r="H93" s="39">
        <f t="shared" si="5"/>
        <v>2910</v>
      </c>
    </row>
    <row r="94" spans="2:8" ht="15.75" thickBot="1">
      <c r="B94" s="62">
        <v>91</v>
      </c>
      <c r="C94" s="41">
        <v>378</v>
      </c>
      <c r="D94" s="64">
        <f t="shared" si="4"/>
        <v>-115</v>
      </c>
      <c r="E94" s="39">
        <f t="shared" si="6"/>
        <v>-51750</v>
      </c>
      <c r="F94" s="39">
        <f t="shared" si="7"/>
        <v>3450</v>
      </c>
      <c r="G94" s="39">
        <f t="shared" si="5"/>
        <v>0</v>
      </c>
      <c r="H94" s="39">
        <f t="shared" si="5"/>
        <v>3450</v>
      </c>
    </row>
    <row r="95" spans="2:8" ht="15.75" thickBot="1">
      <c r="B95" s="62">
        <v>92</v>
      </c>
      <c r="C95" s="41">
        <v>374</v>
      </c>
      <c r="D95" s="64">
        <f t="shared" si="4"/>
        <v>-119</v>
      </c>
      <c r="E95" s="39">
        <f t="shared" si="6"/>
        <v>-53550</v>
      </c>
      <c r="F95" s="39">
        <f t="shared" si="7"/>
        <v>3570</v>
      </c>
      <c r="G95" s="39">
        <f t="shared" si="5"/>
        <v>0</v>
      </c>
      <c r="H95" s="39">
        <f t="shared" si="5"/>
        <v>3570</v>
      </c>
    </row>
    <row r="96" spans="2:8" ht="15.75" thickBot="1">
      <c r="B96" s="62">
        <v>93</v>
      </c>
      <c r="C96" s="41">
        <v>448</v>
      </c>
      <c r="D96" s="64">
        <f t="shared" si="4"/>
        <v>-45</v>
      </c>
      <c r="E96" s="39">
        <f t="shared" si="6"/>
        <v>-20250</v>
      </c>
      <c r="F96" s="39">
        <f t="shared" si="7"/>
        <v>1350</v>
      </c>
      <c r="G96" s="39">
        <f t="shared" si="5"/>
        <v>0</v>
      </c>
      <c r="H96" s="39">
        <f t="shared" si="5"/>
        <v>1350</v>
      </c>
    </row>
    <row r="97" spans="2:8" ht="15.75" thickBot="1">
      <c r="B97" s="62">
        <v>94</v>
      </c>
      <c r="C97" s="41">
        <v>364</v>
      </c>
      <c r="D97" s="64">
        <f t="shared" si="4"/>
        <v>-129</v>
      </c>
      <c r="E97" s="39">
        <f t="shared" si="6"/>
        <v>-58050</v>
      </c>
      <c r="F97" s="39">
        <f t="shared" si="7"/>
        <v>3870</v>
      </c>
      <c r="G97" s="39">
        <f t="shared" si="5"/>
        <v>0</v>
      </c>
      <c r="H97" s="39">
        <f t="shared" si="5"/>
        <v>3870</v>
      </c>
    </row>
    <row r="98" spans="2:8" ht="15.75" thickBot="1">
      <c r="B98" s="62">
        <v>95</v>
      </c>
      <c r="C98" s="41">
        <v>427</v>
      </c>
      <c r="D98" s="64">
        <f t="shared" si="4"/>
        <v>-66</v>
      </c>
      <c r="E98" s="39">
        <f t="shared" si="6"/>
        <v>-29700</v>
      </c>
      <c r="F98" s="39">
        <f t="shared" si="7"/>
        <v>1980</v>
      </c>
      <c r="G98" s="39">
        <f t="shared" si="5"/>
        <v>0</v>
      </c>
      <c r="H98" s="39">
        <f t="shared" si="5"/>
        <v>1980</v>
      </c>
    </row>
    <row r="99" spans="2:8" ht="15.75" thickBot="1">
      <c r="B99" s="62">
        <v>96</v>
      </c>
      <c r="C99" s="41">
        <v>462</v>
      </c>
      <c r="D99" s="64">
        <f t="shared" si="4"/>
        <v>-31</v>
      </c>
      <c r="E99" s="39">
        <f t="shared" si="6"/>
        <v>-13950</v>
      </c>
      <c r="F99" s="39">
        <f t="shared" si="7"/>
        <v>930</v>
      </c>
      <c r="G99" s="39">
        <f t="shared" si="5"/>
        <v>0</v>
      </c>
      <c r="H99" s="39">
        <f t="shared" si="5"/>
        <v>930</v>
      </c>
    </row>
    <row r="100" spans="2:8" ht="15.75" thickBot="1">
      <c r="B100" s="62">
        <v>97</v>
      </c>
      <c r="C100" s="41">
        <v>478</v>
      </c>
      <c r="D100" s="64">
        <f t="shared" si="4"/>
        <v>-15</v>
      </c>
      <c r="E100" s="39">
        <f t="shared" si="6"/>
        <v>-6750</v>
      </c>
      <c r="F100" s="39">
        <f t="shared" si="7"/>
        <v>450</v>
      </c>
      <c r="G100" s="39">
        <f t="shared" si="5"/>
        <v>0</v>
      </c>
      <c r="H100" s="39">
        <f t="shared" si="5"/>
        <v>450</v>
      </c>
    </row>
    <row r="101" spans="2:8" ht="15.75" thickBot="1">
      <c r="B101" s="62">
        <v>98</v>
      </c>
      <c r="C101" s="41">
        <v>402</v>
      </c>
      <c r="D101" s="64">
        <f t="shared" si="4"/>
        <v>-91</v>
      </c>
      <c r="E101" s="39">
        <f t="shared" si="6"/>
        <v>-40950</v>
      </c>
      <c r="F101" s="39">
        <f t="shared" si="7"/>
        <v>2730</v>
      </c>
      <c r="G101" s="39">
        <f t="shared" si="5"/>
        <v>0</v>
      </c>
      <c r="H101" s="39">
        <f t="shared" si="5"/>
        <v>2730</v>
      </c>
    </row>
    <row r="102" spans="2:8" ht="15.75" thickBot="1">
      <c r="B102" s="62">
        <v>99</v>
      </c>
      <c r="C102" s="41">
        <v>452</v>
      </c>
      <c r="D102" s="64">
        <f t="shared" si="4"/>
        <v>-41</v>
      </c>
      <c r="E102" s="39">
        <f t="shared" si="6"/>
        <v>-18450</v>
      </c>
      <c r="F102" s="39">
        <f t="shared" si="7"/>
        <v>1230</v>
      </c>
      <c r="G102" s="39">
        <f t="shared" si="5"/>
        <v>0</v>
      </c>
      <c r="H102" s="39">
        <f t="shared" si="5"/>
        <v>1230</v>
      </c>
    </row>
    <row r="103" spans="2:8" ht="15.75" thickBot="1">
      <c r="B103" s="62">
        <v>100</v>
      </c>
      <c r="C103" s="41">
        <v>401</v>
      </c>
      <c r="D103" s="64">
        <f t="shared" si="4"/>
        <v>-92</v>
      </c>
      <c r="E103" s="39">
        <f t="shared" si="6"/>
        <v>-41400</v>
      </c>
      <c r="F103" s="39">
        <f t="shared" si="7"/>
        <v>2760</v>
      </c>
      <c r="G103" s="39">
        <f t="shared" si="5"/>
        <v>0</v>
      </c>
      <c r="H103" s="39">
        <f t="shared" si="5"/>
        <v>2760</v>
      </c>
    </row>
    <row r="104" spans="2:8" ht="15.75" thickBot="1">
      <c r="B104" s="62">
        <v>101</v>
      </c>
      <c r="C104" s="41">
        <v>357</v>
      </c>
      <c r="D104" s="64">
        <f t="shared" si="4"/>
        <v>-136</v>
      </c>
      <c r="E104" s="39">
        <f t="shared" si="6"/>
        <v>-61200</v>
      </c>
      <c r="F104" s="39">
        <f t="shared" si="7"/>
        <v>4080</v>
      </c>
      <c r="G104" s="39">
        <f t="shared" si="5"/>
        <v>0</v>
      </c>
      <c r="H104" s="39">
        <f t="shared" si="5"/>
        <v>4080</v>
      </c>
    </row>
    <row r="105" spans="2:8" ht="15.75" thickBot="1">
      <c r="B105" s="62">
        <v>102</v>
      </c>
      <c r="C105" s="41">
        <v>318</v>
      </c>
      <c r="D105" s="64">
        <f t="shared" si="4"/>
        <v>-175</v>
      </c>
      <c r="E105" s="39">
        <f t="shared" si="6"/>
        <v>-78750</v>
      </c>
      <c r="F105" s="39">
        <f t="shared" si="7"/>
        <v>5250</v>
      </c>
      <c r="G105" s="39">
        <f t="shared" si="5"/>
        <v>0</v>
      </c>
      <c r="H105" s="39">
        <f t="shared" si="5"/>
        <v>5250</v>
      </c>
    </row>
    <row r="106" spans="2:8" ht="15.75" thickBot="1">
      <c r="B106" s="62">
        <v>103</v>
      </c>
      <c r="C106" s="41">
        <v>421</v>
      </c>
      <c r="D106" s="64">
        <f t="shared" si="4"/>
        <v>-72</v>
      </c>
      <c r="E106" s="39">
        <f t="shared" si="6"/>
        <v>-32400</v>
      </c>
      <c r="F106" s="39">
        <f t="shared" si="7"/>
        <v>2160</v>
      </c>
      <c r="G106" s="39">
        <f t="shared" si="5"/>
        <v>0</v>
      </c>
      <c r="H106" s="39">
        <f t="shared" si="5"/>
        <v>2160</v>
      </c>
    </row>
    <row r="107" spans="2:8" ht="15.75" thickBot="1">
      <c r="B107" s="62">
        <v>104</v>
      </c>
      <c r="C107" s="41">
        <v>372</v>
      </c>
      <c r="D107" s="64">
        <f t="shared" si="4"/>
        <v>-121</v>
      </c>
      <c r="E107" s="39">
        <f t="shared" si="6"/>
        <v>-54450</v>
      </c>
      <c r="F107" s="39">
        <f t="shared" si="7"/>
        <v>3630</v>
      </c>
      <c r="G107" s="39">
        <f t="shared" si="5"/>
        <v>0</v>
      </c>
      <c r="H107" s="39">
        <f t="shared" si="5"/>
        <v>3630</v>
      </c>
    </row>
    <row r="108" spans="2:8" ht="15.75" thickBot="1">
      <c r="B108" s="62">
        <v>105</v>
      </c>
      <c r="C108" s="41">
        <v>502</v>
      </c>
      <c r="D108" s="64">
        <f t="shared" si="4"/>
        <v>9</v>
      </c>
      <c r="E108" s="39">
        <f t="shared" si="6"/>
        <v>4050</v>
      </c>
      <c r="F108" s="39">
        <f t="shared" si="7"/>
        <v>-270</v>
      </c>
      <c r="G108" s="39">
        <f t="shared" si="5"/>
        <v>4050</v>
      </c>
      <c r="H108" s="39">
        <f t="shared" si="5"/>
        <v>0</v>
      </c>
    </row>
    <row r="109" spans="2:8" ht="15.75" thickBot="1">
      <c r="B109" s="62">
        <v>106</v>
      </c>
      <c r="C109" s="41">
        <v>366</v>
      </c>
      <c r="D109" s="64">
        <f t="shared" si="4"/>
        <v>-127</v>
      </c>
      <c r="E109" s="39">
        <f t="shared" si="6"/>
        <v>-57150</v>
      </c>
      <c r="F109" s="39">
        <f t="shared" si="7"/>
        <v>3810</v>
      </c>
      <c r="G109" s="39">
        <f t="shared" si="5"/>
        <v>0</v>
      </c>
      <c r="H109" s="39">
        <f t="shared" si="5"/>
        <v>3810</v>
      </c>
    </row>
    <row r="110" spans="2:8" ht="15.75" thickBot="1">
      <c r="B110" s="62">
        <v>107</v>
      </c>
      <c r="C110" s="41">
        <v>338</v>
      </c>
      <c r="D110" s="64">
        <f t="shared" si="4"/>
        <v>-155</v>
      </c>
      <c r="E110" s="39">
        <f t="shared" si="6"/>
        <v>-69750</v>
      </c>
      <c r="F110" s="39">
        <f t="shared" si="7"/>
        <v>4650</v>
      </c>
      <c r="G110" s="39">
        <f t="shared" si="5"/>
        <v>0</v>
      </c>
      <c r="H110" s="39">
        <f t="shared" si="5"/>
        <v>4650</v>
      </c>
    </row>
    <row r="111" spans="2:8" ht="15.75" thickBot="1">
      <c r="B111" s="62">
        <v>108</v>
      </c>
      <c r="C111" s="41">
        <v>364</v>
      </c>
      <c r="D111" s="64">
        <f t="shared" si="4"/>
        <v>-129</v>
      </c>
      <c r="E111" s="39">
        <f t="shared" si="6"/>
        <v>-58050</v>
      </c>
      <c r="F111" s="39">
        <f t="shared" si="7"/>
        <v>3870</v>
      </c>
      <c r="G111" s="39">
        <f t="shared" si="5"/>
        <v>0</v>
      </c>
      <c r="H111" s="39">
        <f t="shared" si="5"/>
        <v>3870</v>
      </c>
    </row>
    <row r="112" spans="2:8" ht="15.75" thickBot="1">
      <c r="B112" s="62">
        <v>109</v>
      </c>
      <c r="C112" s="41">
        <v>418</v>
      </c>
      <c r="D112" s="64">
        <f t="shared" si="4"/>
        <v>-75</v>
      </c>
      <c r="E112" s="39">
        <f t="shared" si="6"/>
        <v>-33750</v>
      </c>
      <c r="F112" s="39">
        <f t="shared" si="7"/>
        <v>2250</v>
      </c>
      <c r="G112" s="39">
        <f t="shared" si="5"/>
        <v>0</v>
      </c>
      <c r="H112" s="39">
        <f t="shared" si="5"/>
        <v>2250</v>
      </c>
    </row>
    <row r="113" spans="2:8" ht="15.75" thickBot="1">
      <c r="B113" s="62">
        <v>110</v>
      </c>
      <c r="C113" s="41">
        <v>343</v>
      </c>
      <c r="D113" s="64">
        <f t="shared" si="4"/>
        <v>-150</v>
      </c>
      <c r="E113" s="39">
        <f t="shared" si="6"/>
        <v>-67500</v>
      </c>
      <c r="F113" s="39">
        <f t="shared" si="7"/>
        <v>4500</v>
      </c>
      <c r="G113" s="39">
        <f t="shared" si="5"/>
        <v>0</v>
      </c>
      <c r="H113" s="39">
        <f t="shared" si="5"/>
        <v>4500</v>
      </c>
    </row>
    <row r="114" spans="2:8" ht="15.75" thickBot="1">
      <c r="B114" s="62">
        <v>111</v>
      </c>
      <c r="C114" s="41">
        <v>361</v>
      </c>
      <c r="D114" s="64">
        <f t="shared" si="4"/>
        <v>-132</v>
      </c>
      <c r="E114" s="39">
        <f t="shared" si="6"/>
        <v>-59400</v>
      </c>
      <c r="F114" s="39">
        <f t="shared" si="7"/>
        <v>3960</v>
      </c>
      <c r="G114" s="39">
        <f t="shared" si="5"/>
        <v>0</v>
      </c>
      <c r="H114" s="39">
        <f t="shared" si="5"/>
        <v>3960</v>
      </c>
    </row>
    <row r="115" spans="2:8" ht="15.75" thickBot="1">
      <c r="B115" s="62">
        <v>112</v>
      </c>
      <c r="C115" s="41">
        <v>360</v>
      </c>
      <c r="D115" s="64">
        <f t="shared" si="4"/>
        <v>-133</v>
      </c>
      <c r="E115" s="39">
        <f t="shared" si="6"/>
        <v>-59850</v>
      </c>
      <c r="F115" s="39">
        <f t="shared" si="7"/>
        <v>3990</v>
      </c>
      <c r="G115" s="39">
        <f t="shared" si="5"/>
        <v>0</v>
      </c>
      <c r="H115" s="39">
        <f t="shared" si="5"/>
        <v>3990</v>
      </c>
    </row>
    <row r="116" spans="2:8" ht="15.75" thickBot="1">
      <c r="B116" s="62">
        <v>113</v>
      </c>
      <c r="C116" s="41">
        <v>465</v>
      </c>
      <c r="D116" s="64">
        <f t="shared" si="4"/>
        <v>-28</v>
      </c>
      <c r="E116" s="39">
        <f t="shared" si="6"/>
        <v>-12600</v>
      </c>
      <c r="F116" s="39">
        <f t="shared" si="7"/>
        <v>840</v>
      </c>
      <c r="G116" s="39">
        <f t="shared" si="5"/>
        <v>0</v>
      </c>
      <c r="H116" s="39">
        <f t="shared" si="5"/>
        <v>840</v>
      </c>
    </row>
    <row r="117" spans="2:8" ht="15.75" thickBot="1">
      <c r="B117" s="62">
        <v>114</v>
      </c>
      <c r="C117" s="41">
        <v>397</v>
      </c>
      <c r="D117" s="64">
        <f t="shared" si="4"/>
        <v>-96</v>
      </c>
      <c r="E117" s="39">
        <f t="shared" si="6"/>
        <v>-43200</v>
      </c>
      <c r="F117" s="39">
        <f t="shared" si="7"/>
        <v>2880</v>
      </c>
      <c r="G117" s="39">
        <f t="shared" si="5"/>
        <v>0</v>
      </c>
      <c r="H117" s="39">
        <f t="shared" si="5"/>
        <v>2880</v>
      </c>
    </row>
    <row r="118" spans="2:8" ht="15.75" thickBot="1">
      <c r="B118" s="62">
        <v>115</v>
      </c>
      <c r="C118" s="41">
        <v>403</v>
      </c>
      <c r="D118" s="64">
        <f t="shared" si="4"/>
        <v>-90</v>
      </c>
      <c r="E118" s="39">
        <f t="shared" si="6"/>
        <v>-40500</v>
      </c>
      <c r="F118" s="39">
        <f t="shared" si="7"/>
        <v>2700</v>
      </c>
      <c r="G118" s="39">
        <f t="shared" si="5"/>
        <v>0</v>
      </c>
      <c r="H118" s="39">
        <f t="shared" si="5"/>
        <v>2700</v>
      </c>
    </row>
    <row r="119" spans="2:8" ht="15.75" thickBot="1">
      <c r="B119" s="62">
        <v>116</v>
      </c>
      <c r="C119" s="41">
        <v>366</v>
      </c>
      <c r="D119" s="64">
        <f t="shared" si="4"/>
        <v>-127</v>
      </c>
      <c r="E119" s="39">
        <f t="shared" si="6"/>
        <v>-57150</v>
      </c>
      <c r="F119" s="39">
        <f t="shared" si="7"/>
        <v>3810</v>
      </c>
      <c r="G119" s="39">
        <f t="shared" si="5"/>
        <v>0</v>
      </c>
      <c r="H119" s="39">
        <f t="shared" si="5"/>
        <v>3810</v>
      </c>
    </row>
    <row r="120" spans="2:8" ht="15.75" thickBot="1">
      <c r="B120" s="62">
        <v>117</v>
      </c>
      <c r="C120" s="41">
        <v>501</v>
      </c>
      <c r="D120" s="64">
        <f t="shared" si="4"/>
        <v>8</v>
      </c>
      <c r="E120" s="39">
        <f t="shared" si="6"/>
        <v>3600</v>
      </c>
      <c r="F120" s="39">
        <f t="shared" si="7"/>
        <v>-240</v>
      </c>
      <c r="G120" s="39">
        <f t="shared" si="5"/>
        <v>3600</v>
      </c>
      <c r="H120" s="39">
        <f t="shared" si="5"/>
        <v>0</v>
      </c>
    </row>
    <row r="121" spans="2:8" ht="15.75" thickBot="1">
      <c r="B121" s="62">
        <v>118</v>
      </c>
      <c r="C121" s="41">
        <v>483</v>
      </c>
      <c r="D121" s="64">
        <f t="shared" si="4"/>
        <v>-10</v>
      </c>
      <c r="E121" s="39">
        <f t="shared" si="6"/>
        <v>-4500</v>
      </c>
      <c r="F121" s="39">
        <f t="shared" si="7"/>
        <v>300</v>
      </c>
      <c r="G121" s="39">
        <f t="shared" si="5"/>
        <v>0</v>
      </c>
      <c r="H121" s="39">
        <f t="shared" si="5"/>
        <v>300</v>
      </c>
    </row>
    <row r="122" spans="2:8" ht="15.75" thickBot="1">
      <c r="B122" s="62">
        <v>119</v>
      </c>
      <c r="C122" s="41">
        <v>357</v>
      </c>
      <c r="D122" s="64">
        <f t="shared" si="4"/>
        <v>-136</v>
      </c>
      <c r="E122" s="39">
        <f t="shared" si="6"/>
        <v>-61200</v>
      </c>
      <c r="F122" s="39">
        <f t="shared" si="7"/>
        <v>4080</v>
      </c>
      <c r="G122" s="39">
        <f t="shared" si="5"/>
        <v>0</v>
      </c>
      <c r="H122" s="39">
        <f t="shared" si="5"/>
        <v>4080</v>
      </c>
    </row>
    <row r="123" spans="2:8" ht="15.75" thickBot="1">
      <c r="B123" s="62">
        <v>120</v>
      </c>
      <c r="C123" s="41">
        <v>436</v>
      </c>
      <c r="D123" s="64">
        <f t="shared" si="4"/>
        <v>-57</v>
      </c>
      <c r="E123" s="39">
        <f t="shared" si="6"/>
        <v>-25650</v>
      </c>
      <c r="F123" s="39">
        <f t="shared" si="7"/>
        <v>1710</v>
      </c>
      <c r="G123" s="39">
        <f t="shared" si="5"/>
        <v>0</v>
      </c>
      <c r="H123" s="39">
        <f t="shared" si="5"/>
        <v>1710</v>
      </c>
    </row>
    <row r="124" spans="2:8" ht="15.75" thickBot="1">
      <c r="B124" s="62">
        <v>121</v>
      </c>
      <c r="C124" s="41">
        <v>361</v>
      </c>
      <c r="D124" s="64">
        <f t="shared" si="4"/>
        <v>-132</v>
      </c>
      <c r="E124" s="39">
        <f t="shared" si="6"/>
        <v>-59400</v>
      </c>
      <c r="F124" s="39">
        <f t="shared" si="7"/>
        <v>3960</v>
      </c>
      <c r="G124" s="39">
        <f t="shared" si="5"/>
        <v>0</v>
      </c>
      <c r="H124" s="39">
        <f t="shared" si="5"/>
        <v>3960</v>
      </c>
    </row>
    <row r="125" spans="2:8" ht="15.75" thickBot="1">
      <c r="B125" s="62">
        <v>122</v>
      </c>
      <c r="C125" s="41">
        <v>357</v>
      </c>
      <c r="D125" s="64">
        <f t="shared" si="4"/>
        <v>-136</v>
      </c>
      <c r="E125" s="39">
        <f t="shared" si="6"/>
        <v>-61200</v>
      </c>
      <c r="F125" s="39">
        <f t="shared" si="7"/>
        <v>4080</v>
      </c>
      <c r="G125" s="39">
        <f t="shared" si="5"/>
        <v>0</v>
      </c>
      <c r="H125" s="39">
        <f t="shared" si="5"/>
        <v>4080</v>
      </c>
    </row>
    <row r="126" spans="2:8" ht="15.75" thickBot="1">
      <c r="B126" s="62">
        <v>123</v>
      </c>
      <c r="C126" s="41">
        <v>431</v>
      </c>
      <c r="D126" s="64">
        <f t="shared" si="4"/>
        <v>-62</v>
      </c>
      <c r="E126" s="39">
        <f t="shared" si="6"/>
        <v>-27900</v>
      </c>
      <c r="F126" s="39">
        <f t="shared" si="7"/>
        <v>1860</v>
      </c>
      <c r="G126" s="39">
        <f t="shared" si="5"/>
        <v>0</v>
      </c>
      <c r="H126" s="39">
        <f t="shared" si="5"/>
        <v>1860</v>
      </c>
    </row>
    <row r="127" spans="2:8" ht="15.75" thickBot="1">
      <c r="B127" s="62">
        <v>124</v>
      </c>
      <c r="C127" s="41">
        <v>404</v>
      </c>
      <c r="D127" s="64">
        <f t="shared" si="4"/>
        <v>-89</v>
      </c>
      <c r="E127" s="39">
        <f t="shared" si="6"/>
        <v>-40050</v>
      </c>
      <c r="F127" s="39">
        <f t="shared" si="7"/>
        <v>2670</v>
      </c>
      <c r="G127" s="39">
        <f t="shared" si="5"/>
        <v>0</v>
      </c>
      <c r="H127" s="39">
        <f t="shared" si="5"/>
        <v>2670</v>
      </c>
    </row>
    <row r="128" spans="2:8" ht="15.75" thickBot="1">
      <c r="B128" s="62">
        <v>125</v>
      </c>
      <c r="C128" s="41">
        <v>566</v>
      </c>
      <c r="D128" s="64">
        <f t="shared" si="4"/>
        <v>73</v>
      </c>
      <c r="E128" s="39">
        <f t="shared" si="6"/>
        <v>32850</v>
      </c>
      <c r="F128" s="39">
        <f t="shared" si="7"/>
        <v>-2190</v>
      </c>
      <c r="G128" s="39">
        <f t="shared" si="5"/>
        <v>32850</v>
      </c>
      <c r="H128" s="39">
        <f t="shared" si="5"/>
        <v>0</v>
      </c>
    </row>
    <row r="129" spans="2:8" ht="15.75" thickBot="1">
      <c r="B129" s="62">
        <v>126</v>
      </c>
      <c r="C129" s="41">
        <v>510</v>
      </c>
      <c r="D129" s="64">
        <f t="shared" si="4"/>
        <v>17</v>
      </c>
      <c r="E129" s="39">
        <f t="shared" si="6"/>
        <v>7650</v>
      </c>
      <c r="F129" s="39">
        <f t="shared" si="7"/>
        <v>-510</v>
      </c>
      <c r="G129" s="39">
        <f t="shared" si="5"/>
        <v>7650</v>
      </c>
      <c r="H129" s="39">
        <f t="shared" si="5"/>
        <v>0</v>
      </c>
    </row>
    <row r="130" spans="2:8" ht="15.75" thickBot="1">
      <c r="B130" s="62">
        <v>127</v>
      </c>
      <c r="C130" s="41">
        <v>352</v>
      </c>
      <c r="D130" s="64">
        <f t="shared" si="4"/>
        <v>-141</v>
      </c>
      <c r="E130" s="39">
        <f t="shared" si="6"/>
        <v>-63450</v>
      </c>
      <c r="F130" s="39">
        <f t="shared" si="7"/>
        <v>4230</v>
      </c>
      <c r="G130" s="39">
        <f t="shared" si="5"/>
        <v>0</v>
      </c>
      <c r="H130" s="39">
        <f t="shared" si="5"/>
        <v>4230</v>
      </c>
    </row>
    <row r="131" spans="2:8" ht="15.75" thickBot="1">
      <c r="B131" s="62">
        <v>128</v>
      </c>
      <c r="C131" s="41">
        <v>399</v>
      </c>
      <c r="D131" s="64">
        <f t="shared" si="4"/>
        <v>-94</v>
      </c>
      <c r="E131" s="39">
        <f t="shared" si="6"/>
        <v>-42300</v>
      </c>
      <c r="F131" s="39">
        <f t="shared" si="7"/>
        <v>2820</v>
      </c>
      <c r="G131" s="39">
        <f t="shared" si="5"/>
        <v>0</v>
      </c>
      <c r="H131" s="39">
        <f t="shared" si="5"/>
        <v>2820</v>
      </c>
    </row>
    <row r="132" spans="2:8" ht="15.75" thickBot="1">
      <c r="B132" s="62">
        <v>129</v>
      </c>
      <c r="C132" s="41">
        <v>337</v>
      </c>
      <c r="D132" s="64">
        <f t="shared" ref="D132:D195" si="8">C132-$L$6</f>
        <v>-156</v>
      </c>
      <c r="E132" s="39">
        <f t="shared" si="6"/>
        <v>-70200</v>
      </c>
      <c r="F132" s="39">
        <f t="shared" si="7"/>
        <v>4680</v>
      </c>
      <c r="G132" s="39">
        <f t="shared" ref="G132:H195" si="9">IF(E132&lt;0,0,E132)</f>
        <v>0</v>
      </c>
      <c r="H132" s="39">
        <f t="shared" si="9"/>
        <v>4680</v>
      </c>
    </row>
    <row r="133" spans="2:8" ht="15.75" thickBot="1">
      <c r="B133" s="62">
        <v>130</v>
      </c>
      <c r="C133" s="41">
        <v>279</v>
      </c>
      <c r="D133" s="64">
        <f t="shared" si="8"/>
        <v>-214</v>
      </c>
      <c r="E133" s="39">
        <f t="shared" ref="E133:E196" si="10">D133*$L$17*1</f>
        <v>-96300</v>
      </c>
      <c r="F133" s="39">
        <f t="shared" ref="F133:F196" si="11">D133*$L$18*-1</f>
        <v>6420</v>
      </c>
      <c r="G133" s="39">
        <f t="shared" si="9"/>
        <v>0</v>
      </c>
      <c r="H133" s="39">
        <f t="shared" si="9"/>
        <v>6420</v>
      </c>
    </row>
    <row r="134" spans="2:8" ht="15.75" thickBot="1">
      <c r="B134" s="62">
        <v>131</v>
      </c>
      <c r="C134" s="41">
        <v>377</v>
      </c>
      <c r="D134" s="64">
        <f t="shared" si="8"/>
        <v>-116</v>
      </c>
      <c r="E134" s="39">
        <f t="shared" si="10"/>
        <v>-52200</v>
      </c>
      <c r="F134" s="39">
        <f t="shared" si="11"/>
        <v>3480</v>
      </c>
      <c r="G134" s="39">
        <f t="shared" si="9"/>
        <v>0</v>
      </c>
      <c r="H134" s="39">
        <f t="shared" si="9"/>
        <v>3480</v>
      </c>
    </row>
    <row r="135" spans="2:8" ht="15.75" thickBot="1">
      <c r="B135" s="62">
        <v>132</v>
      </c>
      <c r="C135" s="41">
        <v>331</v>
      </c>
      <c r="D135" s="64">
        <f t="shared" si="8"/>
        <v>-162</v>
      </c>
      <c r="E135" s="39">
        <f t="shared" si="10"/>
        <v>-72900</v>
      </c>
      <c r="F135" s="39">
        <f t="shared" si="11"/>
        <v>4860</v>
      </c>
      <c r="G135" s="39">
        <f t="shared" si="9"/>
        <v>0</v>
      </c>
      <c r="H135" s="39">
        <f t="shared" si="9"/>
        <v>4860</v>
      </c>
    </row>
    <row r="136" spans="2:8" ht="15.75" thickBot="1">
      <c r="B136" s="62">
        <v>133</v>
      </c>
      <c r="C136" s="41">
        <v>391</v>
      </c>
      <c r="D136" s="64">
        <f t="shared" si="8"/>
        <v>-102</v>
      </c>
      <c r="E136" s="39">
        <f t="shared" si="10"/>
        <v>-45900</v>
      </c>
      <c r="F136" s="39">
        <f t="shared" si="11"/>
        <v>3060</v>
      </c>
      <c r="G136" s="39">
        <f t="shared" si="9"/>
        <v>0</v>
      </c>
      <c r="H136" s="39">
        <f t="shared" si="9"/>
        <v>3060</v>
      </c>
    </row>
    <row r="137" spans="2:8" ht="15.75" thickBot="1">
      <c r="B137" s="62">
        <v>134</v>
      </c>
      <c r="C137" s="41">
        <v>357</v>
      </c>
      <c r="D137" s="64">
        <f t="shared" si="8"/>
        <v>-136</v>
      </c>
      <c r="E137" s="39">
        <f t="shared" si="10"/>
        <v>-61200</v>
      </c>
      <c r="F137" s="39">
        <f t="shared" si="11"/>
        <v>4080</v>
      </c>
      <c r="G137" s="39">
        <f t="shared" si="9"/>
        <v>0</v>
      </c>
      <c r="H137" s="39">
        <f t="shared" si="9"/>
        <v>4080</v>
      </c>
    </row>
    <row r="138" spans="2:8" ht="15.75" thickBot="1">
      <c r="B138" s="62">
        <v>135</v>
      </c>
      <c r="C138" s="41">
        <v>431</v>
      </c>
      <c r="D138" s="64">
        <f t="shared" si="8"/>
        <v>-62</v>
      </c>
      <c r="E138" s="39">
        <f t="shared" si="10"/>
        <v>-27900</v>
      </c>
      <c r="F138" s="39">
        <f t="shared" si="11"/>
        <v>1860</v>
      </c>
      <c r="G138" s="39">
        <f t="shared" si="9"/>
        <v>0</v>
      </c>
      <c r="H138" s="39">
        <f t="shared" si="9"/>
        <v>1860</v>
      </c>
    </row>
    <row r="139" spans="2:8" ht="15.75" thickBot="1">
      <c r="B139" s="62">
        <v>136</v>
      </c>
      <c r="C139" s="41">
        <v>331</v>
      </c>
      <c r="D139" s="64">
        <f t="shared" si="8"/>
        <v>-162</v>
      </c>
      <c r="E139" s="39">
        <f t="shared" si="10"/>
        <v>-72900</v>
      </c>
      <c r="F139" s="39">
        <f t="shared" si="11"/>
        <v>4860</v>
      </c>
      <c r="G139" s="39">
        <f t="shared" si="9"/>
        <v>0</v>
      </c>
      <c r="H139" s="39">
        <f t="shared" si="9"/>
        <v>4860</v>
      </c>
    </row>
    <row r="140" spans="2:8" ht="15.75" thickBot="1">
      <c r="B140" s="62">
        <v>137</v>
      </c>
      <c r="C140" s="41">
        <v>419</v>
      </c>
      <c r="D140" s="64">
        <f t="shared" si="8"/>
        <v>-74</v>
      </c>
      <c r="E140" s="39">
        <f t="shared" si="10"/>
        <v>-33300</v>
      </c>
      <c r="F140" s="39">
        <f t="shared" si="11"/>
        <v>2220</v>
      </c>
      <c r="G140" s="39">
        <f t="shared" si="9"/>
        <v>0</v>
      </c>
      <c r="H140" s="39">
        <f t="shared" si="9"/>
        <v>2220</v>
      </c>
    </row>
    <row r="141" spans="2:8" ht="15.75" thickBot="1">
      <c r="B141" s="62">
        <v>138</v>
      </c>
      <c r="C141" s="41">
        <v>396</v>
      </c>
      <c r="D141" s="64">
        <f t="shared" si="8"/>
        <v>-97</v>
      </c>
      <c r="E141" s="39">
        <f t="shared" si="10"/>
        <v>-43650</v>
      </c>
      <c r="F141" s="39">
        <f t="shared" si="11"/>
        <v>2910</v>
      </c>
      <c r="G141" s="39">
        <f t="shared" si="9"/>
        <v>0</v>
      </c>
      <c r="H141" s="39">
        <f t="shared" si="9"/>
        <v>2910</v>
      </c>
    </row>
    <row r="142" spans="2:8" ht="15.75" thickBot="1">
      <c r="B142" s="62">
        <v>139</v>
      </c>
      <c r="C142" s="41">
        <v>442</v>
      </c>
      <c r="D142" s="64">
        <f t="shared" si="8"/>
        <v>-51</v>
      </c>
      <c r="E142" s="39">
        <f t="shared" si="10"/>
        <v>-22950</v>
      </c>
      <c r="F142" s="39">
        <f t="shared" si="11"/>
        <v>1530</v>
      </c>
      <c r="G142" s="39">
        <f t="shared" si="9"/>
        <v>0</v>
      </c>
      <c r="H142" s="39">
        <f t="shared" si="9"/>
        <v>1530</v>
      </c>
    </row>
    <row r="143" spans="2:8" ht="15.75" thickBot="1">
      <c r="B143" s="62">
        <v>140</v>
      </c>
      <c r="C143" s="41">
        <v>450</v>
      </c>
      <c r="D143" s="64">
        <f t="shared" si="8"/>
        <v>-43</v>
      </c>
      <c r="E143" s="39">
        <f t="shared" si="10"/>
        <v>-19350</v>
      </c>
      <c r="F143" s="39">
        <f t="shared" si="11"/>
        <v>1290</v>
      </c>
      <c r="G143" s="39">
        <f t="shared" si="9"/>
        <v>0</v>
      </c>
      <c r="H143" s="39">
        <f t="shared" si="9"/>
        <v>1290</v>
      </c>
    </row>
    <row r="144" spans="2:8" ht="15.75" thickBot="1">
      <c r="B144" s="62">
        <v>141</v>
      </c>
      <c r="C144" s="41">
        <v>376</v>
      </c>
      <c r="D144" s="64">
        <f t="shared" si="8"/>
        <v>-117</v>
      </c>
      <c r="E144" s="39">
        <f t="shared" si="10"/>
        <v>-52650</v>
      </c>
      <c r="F144" s="39">
        <f t="shared" si="11"/>
        <v>3510</v>
      </c>
      <c r="G144" s="39">
        <f t="shared" si="9"/>
        <v>0</v>
      </c>
      <c r="H144" s="39">
        <f t="shared" si="9"/>
        <v>3510</v>
      </c>
    </row>
    <row r="145" spans="2:8" ht="15.75" thickBot="1">
      <c r="B145" s="62">
        <v>142</v>
      </c>
      <c r="C145" s="41">
        <v>340</v>
      </c>
      <c r="D145" s="64">
        <f t="shared" si="8"/>
        <v>-153</v>
      </c>
      <c r="E145" s="39">
        <f t="shared" si="10"/>
        <v>-68850</v>
      </c>
      <c r="F145" s="39">
        <f t="shared" si="11"/>
        <v>4590</v>
      </c>
      <c r="G145" s="39">
        <f t="shared" si="9"/>
        <v>0</v>
      </c>
      <c r="H145" s="39">
        <f t="shared" si="9"/>
        <v>4590</v>
      </c>
    </row>
    <row r="146" spans="2:8" ht="15.75" thickBot="1">
      <c r="B146" s="62">
        <v>143</v>
      </c>
      <c r="C146" s="41">
        <v>336</v>
      </c>
      <c r="D146" s="64">
        <f t="shared" si="8"/>
        <v>-157</v>
      </c>
      <c r="E146" s="39">
        <f t="shared" si="10"/>
        <v>-70650</v>
      </c>
      <c r="F146" s="39">
        <f t="shared" si="11"/>
        <v>4710</v>
      </c>
      <c r="G146" s="39">
        <f t="shared" si="9"/>
        <v>0</v>
      </c>
      <c r="H146" s="39">
        <f t="shared" si="9"/>
        <v>4710</v>
      </c>
    </row>
    <row r="147" spans="2:8" ht="15.75" thickBot="1">
      <c r="B147" s="62">
        <v>144</v>
      </c>
      <c r="C147" s="41">
        <v>439</v>
      </c>
      <c r="D147" s="64">
        <f t="shared" si="8"/>
        <v>-54</v>
      </c>
      <c r="E147" s="39">
        <f t="shared" si="10"/>
        <v>-24300</v>
      </c>
      <c r="F147" s="39">
        <f t="shared" si="11"/>
        <v>1620</v>
      </c>
      <c r="G147" s="39">
        <f t="shared" si="9"/>
        <v>0</v>
      </c>
      <c r="H147" s="39">
        <f t="shared" si="9"/>
        <v>1620</v>
      </c>
    </row>
    <row r="148" spans="2:8" ht="15.75" thickBot="1">
      <c r="B148" s="62">
        <v>145</v>
      </c>
      <c r="C148" s="41">
        <v>315</v>
      </c>
      <c r="D148" s="64">
        <f t="shared" si="8"/>
        <v>-178</v>
      </c>
      <c r="E148" s="39">
        <f t="shared" si="10"/>
        <v>-80100</v>
      </c>
      <c r="F148" s="39">
        <f t="shared" si="11"/>
        <v>5340</v>
      </c>
      <c r="G148" s="39">
        <f t="shared" si="9"/>
        <v>0</v>
      </c>
      <c r="H148" s="39">
        <f t="shared" si="9"/>
        <v>5340</v>
      </c>
    </row>
    <row r="149" spans="2:8" ht="15.75" thickBot="1">
      <c r="B149" s="62">
        <v>146</v>
      </c>
      <c r="C149" s="41">
        <v>441</v>
      </c>
      <c r="D149" s="64">
        <f t="shared" si="8"/>
        <v>-52</v>
      </c>
      <c r="E149" s="39">
        <f t="shared" si="10"/>
        <v>-23400</v>
      </c>
      <c r="F149" s="39">
        <f t="shared" si="11"/>
        <v>1560</v>
      </c>
      <c r="G149" s="39">
        <f t="shared" si="9"/>
        <v>0</v>
      </c>
      <c r="H149" s="39">
        <f t="shared" si="9"/>
        <v>1560</v>
      </c>
    </row>
    <row r="150" spans="2:8" ht="15.75" thickBot="1">
      <c r="B150" s="62">
        <v>147</v>
      </c>
      <c r="C150" s="41">
        <v>434</v>
      </c>
      <c r="D150" s="64">
        <f t="shared" si="8"/>
        <v>-59</v>
      </c>
      <c r="E150" s="39">
        <f t="shared" si="10"/>
        <v>-26550</v>
      </c>
      <c r="F150" s="39">
        <f t="shared" si="11"/>
        <v>1770</v>
      </c>
      <c r="G150" s="39">
        <f t="shared" si="9"/>
        <v>0</v>
      </c>
      <c r="H150" s="39">
        <f t="shared" si="9"/>
        <v>1770</v>
      </c>
    </row>
    <row r="151" spans="2:8" ht="15.75" thickBot="1">
      <c r="B151" s="62">
        <v>148</v>
      </c>
      <c r="C151" s="41">
        <v>467</v>
      </c>
      <c r="D151" s="64">
        <f t="shared" si="8"/>
        <v>-26</v>
      </c>
      <c r="E151" s="39">
        <f t="shared" si="10"/>
        <v>-11700</v>
      </c>
      <c r="F151" s="39">
        <f t="shared" si="11"/>
        <v>780</v>
      </c>
      <c r="G151" s="39">
        <f t="shared" si="9"/>
        <v>0</v>
      </c>
      <c r="H151" s="39">
        <f t="shared" si="9"/>
        <v>780</v>
      </c>
    </row>
    <row r="152" spans="2:8" ht="15.75" thickBot="1">
      <c r="B152" s="62">
        <v>149</v>
      </c>
      <c r="C152" s="41">
        <v>534</v>
      </c>
      <c r="D152" s="64">
        <f t="shared" si="8"/>
        <v>41</v>
      </c>
      <c r="E152" s="39">
        <f t="shared" si="10"/>
        <v>18450</v>
      </c>
      <c r="F152" s="39">
        <f t="shared" si="11"/>
        <v>-1230</v>
      </c>
      <c r="G152" s="39">
        <f t="shared" si="9"/>
        <v>18450</v>
      </c>
      <c r="H152" s="39">
        <f t="shared" si="9"/>
        <v>0</v>
      </c>
    </row>
    <row r="153" spans="2:8" ht="15.75" thickBot="1">
      <c r="B153" s="62">
        <v>150</v>
      </c>
      <c r="C153" s="41">
        <v>491</v>
      </c>
      <c r="D153" s="64">
        <f t="shared" si="8"/>
        <v>-2</v>
      </c>
      <c r="E153" s="39">
        <f t="shared" si="10"/>
        <v>-900</v>
      </c>
      <c r="F153" s="39">
        <f t="shared" si="11"/>
        <v>60</v>
      </c>
      <c r="G153" s="39">
        <f t="shared" si="9"/>
        <v>0</v>
      </c>
      <c r="H153" s="39">
        <f t="shared" si="9"/>
        <v>60</v>
      </c>
    </row>
    <row r="154" spans="2:8" ht="15.75" thickBot="1">
      <c r="B154" s="62">
        <v>151</v>
      </c>
      <c r="C154" s="41">
        <v>303</v>
      </c>
      <c r="D154" s="64">
        <f t="shared" si="8"/>
        <v>-190</v>
      </c>
      <c r="E154" s="39">
        <f t="shared" si="10"/>
        <v>-85500</v>
      </c>
      <c r="F154" s="39">
        <f t="shared" si="11"/>
        <v>5700</v>
      </c>
      <c r="G154" s="39">
        <f t="shared" si="9"/>
        <v>0</v>
      </c>
      <c r="H154" s="39">
        <f t="shared" si="9"/>
        <v>5700</v>
      </c>
    </row>
    <row r="155" spans="2:8" ht="15.75" thickBot="1">
      <c r="B155" s="62">
        <v>152</v>
      </c>
      <c r="C155" s="41">
        <v>447</v>
      </c>
      <c r="D155" s="64">
        <f t="shared" si="8"/>
        <v>-46</v>
      </c>
      <c r="E155" s="39">
        <f t="shared" si="10"/>
        <v>-20700</v>
      </c>
      <c r="F155" s="39">
        <f t="shared" si="11"/>
        <v>1380</v>
      </c>
      <c r="G155" s="39">
        <f t="shared" si="9"/>
        <v>0</v>
      </c>
      <c r="H155" s="39">
        <f t="shared" si="9"/>
        <v>1380</v>
      </c>
    </row>
    <row r="156" spans="2:8" ht="15.75" thickBot="1">
      <c r="B156" s="62">
        <v>153</v>
      </c>
      <c r="C156" s="41">
        <v>333</v>
      </c>
      <c r="D156" s="64">
        <f t="shared" si="8"/>
        <v>-160</v>
      </c>
      <c r="E156" s="39">
        <f t="shared" si="10"/>
        <v>-72000</v>
      </c>
      <c r="F156" s="39">
        <f t="shared" si="11"/>
        <v>4800</v>
      </c>
      <c r="G156" s="39">
        <f t="shared" si="9"/>
        <v>0</v>
      </c>
      <c r="H156" s="39">
        <f t="shared" si="9"/>
        <v>4800</v>
      </c>
    </row>
    <row r="157" spans="2:8" ht="15.75" thickBot="1">
      <c r="B157" s="62">
        <v>154</v>
      </c>
      <c r="C157" s="41">
        <v>387</v>
      </c>
      <c r="D157" s="64">
        <f t="shared" si="8"/>
        <v>-106</v>
      </c>
      <c r="E157" s="39">
        <f t="shared" si="10"/>
        <v>-47700</v>
      </c>
      <c r="F157" s="39">
        <f t="shared" si="11"/>
        <v>3180</v>
      </c>
      <c r="G157" s="39">
        <f t="shared" si="9"/>
        <v>0</v>
      </c>
      <c r="H157" s="39">
        <f t="shared" si="9"/>
        <v>3180</v>
      </c>
    </row>
    <row r="158" spans="2:8" ht="15.75" thickBot="1">
      <c r="B158" s="62">
        <v>155</v>
      </c>
      <c r="C158" s="41">
        <v>458</v>
      </c>
      <c r="D158" s="64">
        <f t="shared" si="8"/>
        <v>-35</v>
      </c>
      <c r="E158" s="39">
        <f t="shared" si="10"/>
        <v>-15750</v>
      </c>
      <c r="F158" s="39">
        <f t="shared" si="11"/>
        <v>1050</v>
      </c>
      <c r="G158" s="39">
        <f t="shared" si="9"/>
        <v>0</v>
      </c>
      <c r="H158" s="39">
        <f t="shared" si="9"/>
        <v>1050</v>
      </c>
    </row>
    <row r="159" spans="2:8" ht="15.75" thickBot="1">
      <c r="B159" s="62">
        <v>156</v>
      </c>
      <c r="C159" s="41">
        <v>406</v>
      </c>
      <c r="D159" s="64">
        <f t="shared" si="8"/>
        <v>-87</v>
      </c>
      <c r="E159" s="39">
        <f t="shared" si="10"/>
        <v>-39150</v>
      </c>
      <c r="F159" s="39">
        <f t="shared" si="11"/>
        <v>2610</v>
      </c>
      <c r="G159" s="39">
        <f t="shared" si="9"/>
        <v>0</v>
      </c>
      <c r="H159" s="39">
        <f t="shared" si="9"/>
        <v>2610</v>
      </c>
    </row>
    <row r="160" spans="2:8" ht="15.75" thickBot="1">
      <c r="B160" s="62">
        <v>157</v>
      </c>
      <c r="C160" s="41">
        <v>361</v>
      </c>
      <c r="D160" s="64">
        <f t="shared" si="8"/>
        <v>-132</v>
      </c>
      <c r="E160" s="39">
        <f t="shared" si="10"/>
        <v>-59400</v>
      </c>
      <c r="F160" s="39">
        <f t="shared" si="11"/>
        <v>3960</v>
      </c>
      <c r="G160" s="39">
        <f t="shared" si="9"/>
        <v>0</v>
      </c>
      <c r="H160" s="39">
        <f t="shared" si="9"/>
        <v>3960</v>
      </c>
    </row>
    <row r="161" spans="2:8" ht="15.75" thickBot="1">
      <c r="B161" s="62">
        <v>158</v>
      </c>
      <c r="C161" s="41">
        <v>343</v>
      </c>
      <c r="D161" s="64">
        <f t="shared" si="8"/>
        <v>-150</v>
      </c>
      <c r="E161" s="39">
        <f t="shared" si="10"/>
        <v>-67500</v>
      </c>
      <c r="F161" s="39">
        <f t="shared" si="11"/>
        <v>4500</v>
      </c>
      <c r="G161" s="39">
        <f t="shared" si="9"/>
        <v>0</v>
      </c>
      <c r="H161" s="39">
        <f t="shared" si="9"/>
        <v>4500</v>
      </c>
    </row>
    <row r="162" spans="2:8" ht="15.75" thickBot="1">
      <c r="B162" s="62">
        <v>159</v>
      </c>
      <c r="C162" s="41">
        <v>448</v>
      </c>
      <c r="D162" s="64">
        <f t="shared" si="8"/>
        <v>-45</v>
      </c>
      <c r="E162" s="39">
        <f t="shared" si="10"/>
        <v>-20250</v>
      </c>
      <c r="F162" s="39">
        <f t="shared" si="11"/>
        <v>1350</v>
      </c>
      <c r="G162" s="39">
        <f t="shared" si="9"/>
        <v>0</v>
      </c>
      <c r="H162" s="39">
        <f t="shared" si="9"/>
        <v>1350</v>
      </c>
    </row>
    <row r="163" spans="2:8" ht="15.75" thickBot="1">
      <c r="B163" s="62">
        <v>160</v>
      </c>
      <c r="C163" s="41">
        <v>377</v>
      </c>
      <c r="D163" s="64">
        <f t="shared" si="8"/>
        <v>-116</v>
      </c>
      <c r="E163" s="39">
        <f t="shared" si="10"/>
        <v>-52200</v>
      </c>
      <c r="F163" s="39">
        <f t="shared" si="11"/>
        <v>3480</v>
      </c>
      <c r="G163" s="39">
        <f t="shared" si="9"/>
        <v>0</v>
      </c>
      <c r="H163" s="39">
        <f t="shared" si="9"/>
        <v>3480</v>
      </c>
    </row>
    <row r="164" spans="2:8" ht="15.75" thickBot="1">
      <c r="B164" s="62">
        <v>161</v>
      </c>
      <c r="C164" s="41">
        <v>469</v>
      </c>
      <c r="D164" s="64">
        <f t="shared" si="8"/>
        <v>-24</v>
      </c>
      <c r="E164" s="39">
        <f t="shared" si="10"/>
        <v>-10800</v>
      </c>
      <c r="F164" s="39">
        <f t="shared" si="11"/>
        <v>720</v>
      </c>
      <c r="G164" s="39">
        <f t="shared" si="9"/>
        <v>0</v>
      </c>
      <c r="H164" s="39">
        <f t="shared" si="9"/>
        <v>720</v>
      </c>
    </row>
    <row r="165" spans="2:8" ht="15.75" thickBot="1">
      <c r="B165" s="62">
        <v>162</v>
      </c>
      <c r="C165" s="41">
        <v>329</v>
      </c>
      <c r="D165" s="64">
        <f t="shared" si="8"/>
        <v>-164</v>
      </c>
      <c r="E165" s="39">
        <f t="shared" si="10"/>
        <v>-73800</v>
      </c>
      <c r="F165" s="39">
        <f t="shared" si="11"/>
        <v>4920</v>
      </c>
      <c r="G165" s="39">
        <f t="shared" si="9"/>
        <v>0</v>
      </c>
      <c r="H165" s="39">
        <f t="shared" si="9"/>
        <v>4920</v>
      </c>
    </row>
    <row r="166" spans="2:8" ht="15.75" thickBot="1">
      <c r="B166" s="62">
        <v>163</v>
      </c>
      <c r="C166" s="41">
        <v>479</v>
      </c>
      <c r="D166" s="64">
        <f t="shared" si="8"/>
        <v>-14</v>
      </c>
      <c r="E166" s="39">
        <f t="shared" si="10"/>
        <v>-6300</v>
      </c>
      <c r="F166" s="39">
        <f t="shared" si="11"/>
        <v>420</v>
      </c>
      <c r="G166" s="39">
        <f t="shared" si="9"/>
        <v>0</v>
      </c>
      <c r="H166" s="39">
        <f t="shared" si="9"/>
        <v>420</v>
      </c>
    </row>
    <row r="167" spans="2:8" ht="15.75" thickBot="1">
      <c r="B167" s="62">
        <v>164</v>
      </c>
      <c r="C167" s="41">
        <v>361</v>
      </c>
      <c r="D167" s="64">
        <f t="shared" si="8"/>
        <v>-132</v>
      </c>
      <c r="E167" s="39">
        <f t="shared" si="10"/>
        <v>-59400</v>
      </c>
      <c r="F167" s="39">
        <f t="shared" si="11"/>
        <v>3960</v>
      </c>
      <c r="G167" s="39">
        <f t="shared" si="9"/>
        <v>0</v>
      </c>
      <c r="H167" s="39">
        <f t="shared" si="9"/>
        <v>3960</v>
      </c>
    </row>
    <row r="168" spans="2:8" ht="15.75" thickBot="1">
      <c r="B168" s="62">
        <v>165</v>
      </c>
      <c r="C168" s="41">
        <v>493</v>
      </c>
      <c r="D168" s="64">
        <f t="shared" si="8"/>
        <v>0</v>
      </c>
      <c r="E168" s="39">
        <f t="shared" si="10"/>
        <v>0</v>
      </c>
      <c r="F168" s="39">
        <f t="shared" si="11"/>
        <v>0</v>
      </c>
      <c r="G168" s="39">
        <f t="shared" si="9"/>
        <v>0</v>
      </c>
      <c r="H168" s="39">
        <f t="shared" si="9"/>
        <v>0</v>
      </c>
    </row>
    <row r="169" spans="2:8" ht="15.75" thickBot="1">
      <c r="B169" s="62">
        <v>166</v>
      </c>
      <c r="C169" s="41">
        <v>311</v>
      </c>
      <c r="D169" s="64">
        <f t="shared" si="8"/>
        <v>-182</v>
      </c>
      <c r="E169" s="39">
        <f t="shared" si="10"/>
        <v>-81900</v>
      </c>
      <c r="F169" s="39">
        <f t="shared" si="11"/>
        <v>5460</v>
      </c>
      <c r="G169" s="39">
        <f t="shared" si="9"/>
        <v>0</v>
      </c>
      <c r="H169" s="39">
        <f t="shared" si="9"/>
        <v>5460</v>
      </c>
    </row>
    <row r="170" spans="2:8" ht="15.75" thickBot="1">
      <c r="B170" s="62">
        <v>167</v>
      </c>
      <c r="C170" s="41">
        <v>346</v>
      </c>
      <c r="D170" s="64">
        <f t="shared" si="8"/>
        <v>-147</v>
      </c>
      <c r="E170" s="39">
        <f t="shared" si="10"/>
        <v>-66150</v>
      </c>
      <c r="F170" s="39">
        <f t="shared" si="11"/>
        <v>4410</v>
      </c>
      <c r="G170" s="39">
        <f t="shared" si="9"/>
        <v>0</v>
      </c>
      <c r="H170" s="39">
        <f t="shared" si="9"/>
        <v>4410</v>
      </c>
    </row>
    <row r="171" spans="2:8" ht="15.75" thickBot="1">
      <c r="B171" s="62">
        <v>168</v>
      </c>
      <c r="C171" s="41">
        <v>408</v>
      </c>
      <c r="D171" s="64">
        <f t="shared" si="8"/>
        <v>-85</v>
      </c>
      <c r="E171" s="39">
        <f t="shared" si="10"/>
        <v>-38250</v>
      </c>
      <c r="F171" s="39">
        <f t="shared" si="11"/>
        <v>2550</v>
      </c>
      <c r="G171" s="39">
        <f t="shared" si="9"/>
        <v>0</v>
      </c>
      <c r="H171" s="39">
        <f t="shared" si="9"/>
        <v>2550</v>
      </c>
    </row>
    <row r="172" spans="2:8" ht="15.75" thickBot="1">
      <c r="B172" s="62">
        <v>169</v>
      </c>
      <c r="C172" s="41">
        <v>407</v>
      </c>
      <c r="D172" s="64">
        <f t="shared" si="8"/>
        <v>-86</v>
      </c>
      <c r="E172" s="39">
        <f t="shared" si="10"/>
        <v>-38700</v>
      </c>
      <c r="F172" s="39">
        <f t="shared" si="11"/>
        <v>2580</v>
      </c>
      <c r="G172" s="39">
        <f t="shared" si="9"/>
        <v>0</v>
      </c>
      <c r="H172" s="39">
        <f t="shared" si="9"/>
        <v>2580</v>
      </c>
    </row>
    <row r="173" spans="2:8" ht="15.75" thickBot="1">
      <c r="B173" s="62">
        <v>170</v>
      </c>
      <c r="C173" s="41">
        <v>379</v>
      </c>
      <c r="D173" s="64">
        <f t="shared" si="8"/>
        <v>-114</v>
      </c>
      <c r="E173" s="39">
        <f t="shared" si="10"/>
        <v>-51300</v>
      </c>
      <c r="F173" s="39">
        <f t="shared" si="11"/>
        <v>3420</v>
      </c>
      <c r="G173" s="39">
        <f t="shared" si="9"/>
        <v>0</v>
      </c>
      <c r="H173" s="39">
        <f t="shared" si="9"/>
        <v>3420</v>
      </c>
    </row>
    <row r="174" spans="2:8" ht="15.75" thickBot="1">
      <c r="B174" s="62">
        <v>171</v>
      </c>
      <c r="C174" s="41">
        <v>290</v>
      </c>
      <c r="D174" s="64">
        <f t="shared" si="8"/>
        <v>-203</v>
      </c>
      <c r="E174" s="39">
        <f t="shared" si="10"/>
        <v>-91350</v>
      </c>
      <c r="F174" s="39">
        <f t="shared" si="11"/>
        <v>6090</v>
      </c>
      <c r="G174" s="39">
        <f t="shared" si="9"/>
        <v>0</v>
      </c>
      <c r="H174" s="39">
        <f t="shared" si="9"/>
        <v>6090</v>
      </c>
    </row>
    <row r="175" spans="2:8" ht="15.75" thickBot="1">
      <c r="B175" s="62">
        <v>172</v>
      </c>
      <c r="C175" s="41">
        <v>458</v>
      </c>
      <c r="D175" s="64">
        <f t="shared" si="8"/>
        <v>-35</v>
      </c>
      <c r="E175" s="39">
        <f t="shared" si="10"/>
        <v>-15750</v>
      </c>
      <c r="F175" s="39">
        <f t="shared" si="11"/>
        <v>1050</v>
      </c>
      <c r="G175" s="39">
        <f t="shared" si="9"/>
        <v>0</v>
      </c>
      <c r="H175" s="39">
        <f t="shared" si="9"/>
        <v>1050</v>
      </c>
    </row>
    <row r="176" spans="2:8" ht="15.75" thickBot="1">
      <c r="B176" s="62">
        <v>173</v>
      </c>
      <c r="C176" s="41">
        <v>363</v>
      </c>
      <c r="D176" s="64">
        <f t="shared" si="8"/>
        <v>-130</v>
      </c>
      <c r="E176" s="39">
        <f t="shared" si="10"/>
        <v>-58500</v>
      </c>
      <c r="F176" s="39">
        <f t="shared" si="11"/>
        <v>3900</v>
      </c>
      <c r="G176" s="39">
        <f t="shared" si="9"/>
        <v>0</v>
      </c>
      <c r="H176" s="39">
        <f t="shared" si="9"/>
        <v>3900</v>
      </c>
    </row>
    <row r="177" spans="2:8" ht="15.75" thickBot="1">
      <c r="B177" s="62">
        <v>174</v>
      </c>
      <c r="C177" s="41">
        <v>376</v>
      </c>
      <c r="D177" s="64">
        <f t="shared" si="8"/>
        <v>-117</v>
      </c>
      <c r="E177" s="39">
        <f t="shared" si="10"/>
        <v>-52650</v>
      </c>
      <c r="F177" s="39">
        <f t="shared" si="11"/>
        <v>3510</v>
      </c>
      <c r="G177" s="39">
        <f t="shared" si="9"/>
        <v>0</v>
      </c>
      <c r="H177" s="39">
        <f t="shared" si="9"/>
        <v>3510</v>
      </c>
    </row>
    <row r="178" spans="2:8" ht="15.75" thickBot="1">
      <c r="B178" s="62">
        <v>175</v>
      </c>
      <c r="C178" s="41">
        <v>301</v>
      </c>
      <c r="D178" s="64">
        <f t="shared" si="8"/>
        <v>-192</v>
      </c>
      <c r="E178" s="39">
        <f t="shared" si="10"/>
        <v>-86400</v>
      </c>
      <c r="F178" s="39">
        <f t="shared" si="11"/>
        <v>5760</v>
      </c>
      <c r="G178" s="39">
        <f t="shared" si="9"/>
        <v>0</v>
      </c>
      <c r="H178" s="39">
        <f t="shared" si="9"/>
        <v>5760</v>
      </c>
    </row>
    <row r="179" spans="2:8" ht="15.75" thickBot="1">
      <c r="B179" s="62">
        <v>176</v>
      </c>
      <c r="C179" s="41">
        <v>379</v>
      </c>
      <c r="D179" s="64">
        <f t="shared" si="8"/>
        <v>-114</v>
      </c>
      <c r="E179" s="39">
        <f t="shared" si="10"/>
        <v>-51300</v>
      </c>
      <c r="F179" s="39">
        <f t="shared" si="11"/>
        <v>3420</v>
      </c>
      <c r="G179" s="39">
        <f t="shared" si="9"/>
        <v>0</v>
      </c>
      <c r="H179" s="39">
        <f t="shared" si="9"/>
        <v>3420</v>
      </c>
    </row>
    <row r="180" spans="2:8" ht="15.75" thickBot="1">
      <c r="B180" s="62">
        <v>177</v>
      </c>
      <c r="C180" s="41">
        <v>348</v>
      </c>
      <c r="D180" s="64">
        <f t="shared" si="8"/>
        <v>-145</v>
      </c>
      <c r="E180" s="39">
        <f t="shared" si="10"/>
        <v>-65250</v>
      </c>
      <c r="F180" s="39">
        <f t="shared" si="11"/>
        <v>4350</v>
      </c>
      <c r="G180" s="39">
        <f t="shared" si="9"/>
        <v>0</v>
      </c>
      <c r="H180" s="39">
        <f t="shared" si="9"/>
        <v>4350</v>
      </c>
    </row>
    <row r="181" spans="2:8" ht="15.75" thickBot="1">
      <c r="B181" s="62">
        <v>178</v>
      </c>
      <c r="C181" s="41">
        <v>375</v>
      </c>
      <c r="D181" s="64">
        <f t="shared" si="8"/>
        <v>-118</v>
      </c>
      <c r="E181" s="39">
        <f t="shared" si="10"/>
        <v>-53100</v>
      </c>
      <c r="F181" s="39">
        <f t="shared" si="11"/>
        <v>3540</v>
      </c>
      <c r="G181" s="39">
        <f t="shared" si="9"/>
        <v>0</v>
      </c>
      <c r="H181" s="39">
        <f t="shared" si="9"/>
        <v>3540</v>
      </c>
    </row>
    <row r="182" spans="2:8" ht="15.75" thickBot="1">
      <c r="B182" s="62">
        <v>179</v>
      </c>
      <c r="C182" s="41">
        <v>391</v>
      </c>
      <c r="D182" s="64">
        <f t="shared" si="8"/>
        <v>-102</v>
      </c>
      <c r="E182" s="39">
        <f t="shared" si="10"/>
        <v>-45900</v>
      </c>
      <c r="F182" s="39">
        <f t="shared" si="11"/>
        <v>3060</v>
      </c>
      <c r="G182" s="39">
        <f t="shared" si="9"/>
        <v>0</v>
      </c>
      <c r="H182" s="39">
        <f t="shared" si="9"/>
        <v>3060</v>
      </c>
    </row>
    <row r="183" spans="2:8" ht="15.75" thickBot="1">
      <c r="B183" s="62">
        <v>180</v>
      </c>
      <c r="C183" s="41">
        <v>327</v>
      </c>
      <c r="D183" s="64">
        <f t="shared" si="8"/>
        <v>-166</v>
      </c>
      <c r="E183" s="39">
        <f t="shared" si="10"/>
        <v>-74700</v>
      </c>
      <c r="F183" s="39">
        <f t="shared" si="11"/>
        <v>4980</v>
      </c>
      <c r="G183" s="39">
        <f t="shared" si="9"/>
        <v>0</v>
      </c>
      <c r="H183" s="39">
        <f t="shared" si="9"/>
        <v>4980</v>
      </c>
    </row>
    <row r="184" spans="2:8" ht="15.75" thickBot="1">
      <c r="B184" s="62">
        <v>181</v>
      </c>
      <c r="C184" s="41">
        <v>487</v>
      </c>
      <c r="D184" s="64">
        <f t="shared" si="8"/>
        <v>-6</v>
      </c>
      <c r="E184" s="39">
        <f t="shared" si="10"/>
        <v>-2700</v>
      </c>
      <c r="F184" s="39">
        <f t="shared" si="11"/>
        <v>180</v>
      </c>
      <c r="G184" s="39">
        <f t="shared" si="9"/>
        <v>0</v>
      </c>
      <c r="H184" s="39">
        <f t="shared" si="9"/>
        <v>180</v>
      </c>
    </row>
    <row r="185" spans="2:8" ht="15.75" thickBot="1">
      <c r="B185" s="62">
        <v>182</v>
      </c>
      <c r="C185" s="41">
        <v>350</v>
      </c>
      <c r="D185" s="64">
        <f t="shared" si="8"/>
        <v>-143</v>
      </c>
      <c r="E185" s="39">
        <f t="shared" si="10"/>
        <v>-64350</v>
      </c>
      <c r="F185" s="39">
        <f t="shared" si="11"/>
        <v>4290</v>
      </c>
      <c r="G185" s="39">
        <f t="shared" si="9"/>
        <v>0</v>
      </c>
      <c r="H185" s="39">
        <f t="shared" si="9"/>
        <v>4290</v>
      </c>
    </row>
    <row r="186" spans="2:8" ht="15.75" thickBot="1">
      <c r="B186" s="62">
        <v>183</v>
      </c>
      <c r="C186" s="41">
        <v>444</v>
      </c>
      <c r="D186" s="64">
        <f t="shared" si="8"/>
        <v>-49</v>
      </c>
      <c r="E186" s="39">
        <f t="shared" si="10"/>
        <v>-22050</v>
      </c>
      <c r="F186" s="39">
        <f t="shared" si="11"/>
        <v>1470</v>
      </c>
      <c r="G186" s="39">
        <f t="shared" si="9"/>
        <v>0</v>
      </c>
      <c r="H186" s="39">
        <f t="shared" si="9"/>
        <v>1470</v>
      </c>
    </row>
    <row r="187" spans="2:8" ht="15.75" thickBot="1">
      <c r="B187" s="62">
        <v>184</v>
      </c>
      <c r="C187" s="41">
        <v>333</v>
      </c>
      <c r="D187" s="64">
        <f t="shared" si="8"/>
        <v>-160</v>
      </c>
      <c r="E187" s="39">
        <f t="shared" si="10"/>
        <v>-72000</v>
      </c>
      <c r="F187" s="39">
        <f t="shared" si="11"/>
        <v>4800</v>
      </c>
      <c r="G187" s="39">
        <f t="shared" si="9"/>
        <v>0</v>
      </c>
      <c r="H187" s="39">
        <f t="shared" si="9"/>
        <v>4800</v>
      </c>
    </row>
    <row r="188" spans="2:8" ht="15.75" thickBot="1">
      <c r="B188" s="62">
        <v>185</v>
      </c>
      <c r="C188" s="41">
        <v>360</v>
      </c>
      <c r="D188" s="64">
        <f t="shared" si="8"/>
        <v>-133</v>
      </c>
      <c r="E188" s="39">
        <f t="shared" si="10"/>
        <v>-59850</v>
      </c>
      <c r="F188" s="39">
        <f t="shared" si="11"/>
        <v>3990</v>
      </c>
      <c r="G188" s="39">
        <f t="shared" si="9"/>
        <v>0</v>
      </c>
      <c r="H188" s="39">
        <f t="shared" si="9"/>
        <v>3990</v>
      </c>
    </row>
    <row r="189" spans="2:8" ht="15.75" thickBot="1">
      <c r="B189" s="62">
        <v>186</v>
      </c>
      <c r="C189" s="41">
        <v>359</v>
      </c>
      <c r="D189" s="64">
        <f t="shared" si="8"/>
        <v>-134</v>
      </c>
      <c r="E189" s="39">
        <f t="shared" si="10"/>
        <v>-60300</v>
      </c>
      <c r="F189" s="39">
        <f t="shared" si="11"/>
        <v>4020</v>
      </c>
      <c r="G189" s="39">
        <f t="shared" si="9"/>
        <v>0</v>
      </c>
      <c r="H189" s="39">
        <f t="shared" si="9"/>
        <v>4020</v>
      </c>
    </row>
    <row r="190" spans="2:8" ht="15.75" thickBot="1">
      <c r="B190" s="62">
        <v>187</v>
      </c>
      <c r="C190" s="41">
        <v>375</v>
      </c>
      <c r="D190" s="64">
        <f t="shared" si="8"/>
        <v>-118</v>
      </c>
      <c r="E190" s="39">
        <f t="shared" si="10"/>
        <v>-53100</v>
      </c>
      <c r="F190" s="39">
        <f t="shared" si="11"/>
        <v>3540</v>
      </c>
      <c r="G190" s="39">
        <f t="shared" si="9"/>
        <v>0</v>
      </c>
      <c r="H190" s="39">
        <f t="shared" si="9"/>
        <v>3540</v>
      </c>
    </row>
    <row r="191" spans="2:8" ht="15.75" thickBot="1">
      <c r="B191" s="62">
        <v>188</v>
      </c>
      <c r="C191" s="41">
        <v>385</v>
      </c>
      <c r="D191" s="64">
        <f t="shared" si="8"/>
        <v>-108</v>
      </c>
      <c r="E191" s="39">
        <f t="shared" si="10"/>
        <v>-48600</v>
      </c>
      <c r="F191" s="39">
        <f t="shared" si="11"/>
        <v>3240</v>
      </c>
      <c r="G191" s="39">
        <f t="shared" si="9"/>
        <v>0</v>
      </c>
      <c r="H191" s="39">
        <f t="shared" si="9"/>
        <v>3240</v>
      </c>
    </row>
    <row r="192" spans="2:8" ht="15.75" thickBot="1">
      <c r="B192" s="62">
        <v>189</v>
      </c>
      <c r="C192" s="41">
        <v>425</v>
      </c>
      <c r="D192" s="64">
        <f t="shared" si="8"/>
        <v>-68</v>
      </c>
      <c r="E192" s="39">
        <f t="shared" si="10"/>
        <v>-30600</v>
      </c>
      <c r="F192" s="39">
        <f t="shared" si="11"/>
        <v>2040</v>
      </c>
      <c r="G192" s="39">
        <f t="shared" si="9"/>
        <v>0</v>
      </c>
      <c r="H192" s="39">
        <f t="shared" si="9"/>
        <v>2040</v>
      </c>
    </row>
    <row r="193" spans="2:8" ht="15.75" thickBot="1">
      <c r="B193" s="62">
        <v>190</v>
      </c>
      <c r="C193" s="41">
        <v>404</v>
      </c>
      <c r="D193" s="64">
        <f t="shared" si="8"/>
        <v>-89</v>
      </c>
      <c r="E193" s="39">
        <f t="shared" si="10"/>
        <v>-40050</v>
      </c>
      <c r="F193" s="39">
        <f t="shared" si="11"/>
        <v>2670</v>
      </c>
      <c r="G193" s="39">
        <f t="shared" si="9"/>
        <v>0</v>
      </c>
      <c r="H193" s="39">
        <f t="shared" si="9"/>
        <v>2670</v>
      </c>
    </row>
    <row r="194" spans="2:8" ht="15.75" thickBot="1">
      <c r="B194" s="62">
        <v>191</v>
      </c>
      <c r="C194" s="41">
        <v>341</v>
      </c>
      <c r="D194" s="64">
        <f t="shared" si="8"/>
        <v>-152</v>
      </c>
      <c r="E194" s="39">
        <f t="shared" si="10"/>
        <v>-68400</v>
      </c>
      <c r="F194" s="39">
        <f t="shared" si="11"/>
        <v>4560</v>
      </c>
      <c r="G194" s="39">
        <f t="shared" si="9"/>
        <v>0</v>
      </c>
      <c r="H194" s="39">
        <f t="shared" si="9"/>
        <v>4560</v>
      </c>
    </row>
    <row r="195" spans="2:8" ht="15.75" thickBot="1">
      <c r="B195" s="62">
        <v>192</v>
      </c>
      <c r="C195" s="41">
        <v>414</v>
      </c>
      <c r="D195" s="64">
        <f t="shared" si="8"/>
        <v>-79</v>
      </c>
      <c r="E195" s="39">
        <f t="shared" si="10"/>
        <v>-35550</v>
      </c>
      <c r="F195" s="39">
        <f t="shared" si="11"/>
        <v>2370</v>
      </c>
      <c r="G195" s="39">
        <f t="shared" si="9"/>
        <v>0</v>
      </c>
      <c r="H195" s="39">
        <f t="shared" si="9"/>
        <v>2370</v>
      </c>
    </row>
    <row r="196" spans="2:8" ht="15.75" thickBot="1">
      <c r="B196" s="62">
        <v>193</v>
      </c>
      <c r="C196" s="41">
        <v>402</v>
      </c>
      <c r="D196" s="64">
        <f t="shared" ref="D196:D259" si="12">C196-$L$6</f>
        <v>-91</v>
      </c>
      <c r="E196" s="39">
        <f t="shared" si="10"/>
        <v>-40950</v>
      </c>
      <c r="F196" s="39">
        <f t="shared" si="11"/>
        <v>2730</v>
      </c>
      <c r="G196" s="39">
        <f t="shared" ref="G196:H259" si="13">IF(E196&lt;0,0,E196)</f>
        <v>0</v>
      </c>
      <c r="H196" s="39">
        <f t="shared" si="13"/>
        <v>2730</v>
      </c>
    </row>
    <row r="197" spans="2:8" ht="15.75" thickBot="1">
      <c r="B197" s="62">
        <v>194</v>
      </c>
      <c r="C197" s="41">
        <v>498</v>
      </c>
      <c r="D197" s="64">
        <f t="shared" si="12"/>
        <v>5</v>
      </c>
      <c r="E197" s="39">
        <f t="shared" ref="E197:E260" si="14">D197*$L$17*1</f>
        <v>2250</v>
      </c>
      <c r="F197" s="39">
        <f t="shared" ref="F197:F260" si="15">D197*$L$18*-1</f>
        <v>-150</v>
      </c>
      <c r="G197" s="39">
        <f t="shared" si="13"/>
        <v>2250</v>
      </c>
      <c r="H197" s="39">
        <f t="shared" si="13"/>
        <v>0</v>
      </c>
    </row>
    <row r="198" spans="2:8" ht="15.75" thickBot="1">
      <c r="B198" s="62">
        <v>195</v>
      </c>
      <c r="C198" s="41">
        <v>382</v>
      </c>
      <c r="D198" s="64">
        <f t="shared" si="12"/>
        <v>-111</v>
      </c>
      <c r="E198" s="39">
        <f t="shared" si="14"/>
        <v>-49950</v>
      </c>
      <c r="F198" s="39">
        <f t="shared" si="15"/>
        <v>3330</v>
      </c>
      <c r="G198" s="39">
        <f t="shared" si="13"/>
        <v>0</v>
      </c>
      <c r="H198" s="39">
        <f t="shared" si="13"/>
        <v>3330</v>
      </c>
    </row>
    <row r="199" spans="2:8" ht="15.75" thickBot="1">
      <c r="B199" s="62">
        <v>196</v>
      </c>
      <c r="C199" s="41">
        <v>377</v>
      </c>
      <c r="D199" s="64">
        <f t="shared" si="12"/>
        <v>-116</v>
      </c>
      <c r="E199" s="39">
        <f t="shared" si="14"/>
        <v>-52200</v>
      </c>
      <c r="F199" s="39">
        <f t="shared" si="15"/>
        <v>3480</v>
      </c>
      <c r="G199" s="39">
        <f t="shared" si="13"/>
        <v>0</v>
      </c>
      <c r="H199" s="39">
        <f t="shared" si="13"/>
        <v>3480</v>
      </c>
    </row>
    <row r="200" spans="2:8" ht="15.75" thickBot="1">
      <c r="B200" s="62">
        <v>197</v>
      </c>
      <c r="C200" s="41">
        <v>463</v>
      </c>
      <c r="D200" s="64">
        <f t="shared" si="12"/>
        <v>-30</v>
      </c>
      <c r="E200" s="39">
        <f t="shared" si="14"/>
        <v>-13500</v>
      </c>
      <c r="F200" s="39">
        <f t="shared" si="15"/>
        <v>900</v>
      </c>
      <c r="G200" s="39">
        <f t="shared" si="13"/>
        <v>0</v>
      </c>
      <c r="H200" s="39">
        <f t="shared" si="13"/>
        <v>900</v>
      </c>
    </row>
    <row r="201" spans="2:8" ht="15.75" thickBot="1">
      <c r="B201" s="62">
        <v>198</v>
      </c>
      <c r="C201" s="41">
        <v>438</v>
      </c>
      <c r="D201" s="64">
        <f t="shared" si="12"/>
        <v>-55</v>
      </c>
      <c r="E201" s="39">
        <f t="shared" si="14"/>
        <v>-24750</v>
      </c>
      <c r="F201" s="39">
        <f t="shared" si="15"/>
        <v>1650</v>
      </c>
      <c r="G201" s="39">
        <f t="shared" si="13"/>
        <v>0</v>
      </c>
      <c r="H201" s="39">
        <f t="shared" si="13"/>
        <v>1650</v>
      </c>
    </row>
    <row r="202" spans="2:8" ht="15.75" thickBot="1">
      <c r="B202" s="62">
        <v>199</v>
      </c>
      <c r="C202" s="41">
        <v>368</v>
      </c>
      <c r="D202" s="64">
        <f t="shared" si="12"/>
        <v>-125</v>
      </c>
      <c r="E202" s="39">
        <f t="shared" si="14"/>
        <v>-56250</v>
      </c>
      <c r="F202" s="39">
        <f t="shared" si="15"/>
        <v>3750</v>
      </c>
      <c r="G202" s="39">
        <f t="shared" si="13"/>
        <v>0</v>
      </c>
      <c r="H202" s="39">
        <f t="shared" si="13"/>
        <v>3750</v>
      </c>
    </row>
    <row r="203" spans="2:8" ht="15.75" thickBot="1">
      <c r="B203" s="62">
        <v>200</v>
      </c>
      <c r="C203" s="41">
        <v>393</v>
      </c>
      <c r="D203" s="64">
        <f t="shared" si="12"/>
        <v>-100</v>
      </c>
      <c r="E203" s="39">
        <f t="shared" si="14"/>
        <v>-45000</v>
      </c>
      <c r="F203" s="39">
        <f t="shared" si="15"/>
        <v>3000</v>
      </c>
      <c r="G203" s="39">
        <f t="shared" si="13"/>
        <v>0</v>
      </c>
      <c r="H203" s="39">
        <f t="shared" si="13"/>
        <v>3000</v>
      </c>
    </row>
    <row r="204" spans="2:8" ht="15.75" thickBot="1">
      <c r="B204" s="62">
        <v>201</v>
      </c>
      <c r="C204" s="41">
        <v>385</v>
      </c>
      <c r="D204" s="64">
        <f t="shared" si="12"/>
        <v>-108</v>
      </c>
      <c r="E204" s="39">
        <f t="shared" si="14"/>
        <v>-48600</v>
      </c>
      <c r="F204" s="39">
        <f t="shared" si="15"/>
        <v>3240</v>
      </c>
      <c r="G204" s="39">
        <f t="shared" si="13"/>
        <v>0</v>
      </c>
      <c r="H204" s="39">
        <f t="shared" si="13"/>
        <v>3240</v>
      </c>
    </row>
    <row r="205" spans="2:8" ht="15.75" thickBot="1">
      <c r="B205" s="62">
        <v>202</v>
      </c>
      <c r="C205" s="41">
        <v>322</v>
      </c>
      <c r="D205" s="64">
        <f t="shared" si="12"/>
        <v>-171</v>
      </c>
      <c r="E205" s="39">
        <f t="shared" si="14"/>
        <v>-76950</v>
      </c>
      <c r="F205" s="39">
        <f t="shared" si="15"/>
        <v>5130</v>
      </c>
      <c r="G205" s="39">
        <f t="shared" si="13"/>
        <v>0</v>
      </c>
      <c r="H205" s="39">
        <f t="shared" si="13"/>
        <v>5130</v>
      </c>
    </row>
    <row r="206" spans="2:8" ht="15.75" thickBot="1">
      <c r="B206" s="62">
        <v>203</v>
      </c>
      <c r="C206" s="41">
        <v>462</v>
      </c>
      <c r="D206" s="64">
        <f t="shared" si="12"/>
        <v>-31</v>
      </c>
      <c r="E206" s="39">
        <f t="shared" si="14"/>
        <v>-13950</v>
      </c>
      <c r="F206" s="39">
        <f t="shared" si="15"/>
        <v>930</v>
      </c>
      <c r="G206" s="39">
        <f t="shared" si="13"/>
        <v>0</v>
      </c>
      <c r="H206" s="39">
        <f t="shared" si="13"/>
        <v>930</v>
      </c>
    </row>
    <row r="207" spans="2:8" ht="15.75" thickBot="1">
      <c r="B207" s="62">
        <v>204</v>
      </c>
      <c r="C207" s="41">
        <v>541</v>
      </c>
      <c r="D207" s="64">
        <f t="shared" si="12"/>
        <v>48</v>
      </c>
      <c r="E207" s="39">
        <f t="shared" si="14"/>
        <v>21600</v>
      </c>
      <c r="F207" s="39">
        <f t="shared" si="15"/>
        <v>-1440</v>
      </c>
      <c r="G207" s="39">
        <f t="shared" si="13"/>
        <v>21600</v>
      </c>
      <c r="H207" s="39">
        <f t="shared" si="13"/>
        <v>0</v>
      </c>
    </row>
    <row r="208" spans="2:8" ht="15.75" thickBot="1">
      <c r="B208" s="62">
        <v>205</v>
      </c>
      <c r="C208" s="41">
        <v>443</v>
      </c>
      <c r="D208" s="64">
        <f t="shared" si="12"/>
        <v>-50</v>
      </c>
      <c r="E208" s="39">
        <f t="shared" si="14"/>
        <v>-22500</v>
      </c>
      <c r="F208" s="39">
        <f t="shared" si="15"/>
        <v>1500</v>
      </c>
      <c r="G208" s="39">
        <f t="shared" si="13"/>
        <v>0</v>
      </c>
      <c r="H208" s="39">
        <f t="shared" si="13"/>
        <v>1500</v>
      </c>
    </row>
    <row r="209" spans="2:8" ht="15.75" thickBot="1">
      <c r="B209" s="62">
        <v>206</v>
      </c>
      <c r="C209" s="41">
        <v>371</v>
      </c>
      <c r="D209" s="64">
        <f t="shared" si="12"/>
        <v>-122</v>
      </c>
      <c r="E209" s="39">
        <f t="shared" si="14"/>
        <v>-54900</v>
      </c>
      <c r="F209" s="39">
        <f t="shared" si="15"/>
        <v>3660</v>
      </c>
      <c r="G209" s="39">
        <f t="shared" si="13"/>
        <v>0</v>
      </c>
      <c r="H209" s="39">
        <f t="shared" si="13"/>
        <v>3660</v>
      </c>
    </row>
    <row r="210" spans="2:8" ht="15.75" thickBot="1">
      <c r="B210" s="62">
        <v>207</v>
      </c>
      <c r="C210" s="41">
        <v>524</v>
      </c>
      <c r="D210" s="64">
        <f t="shared" si="12"/>
        <v>31</v>
      </c>
      <c r="E210" s="39">
        <f t="shared" si="14"/>
        <v>13950</v>
      </c>
      <c r="F210" s="39">
        <f t="shared" si="15"/>
        <v>-930</v>
      </c>
      <c r="G210" s="39">
        <f t="shared" si="13"/>
        <v>13950</v>
      </c>
      <c r="H210" s="39">
        <f t="shared" si="13"/>
        <v>0</v>
      </c>
    </row>
    <row r="211" spans="2:8" ht="15.75" thickBot="1">
      <c r="B211" s="62">
        <v>208</v>
      </c>
      <c r="C211" s="41">
        <v>381</v>
      </c>
      <c r="D211" s="64">
        <f t="shared" si="12"/>
        <v>-112</v>
      </c>
      <c r="E211" s="39">
        <f t="shared" si="14"/>
        <v>-50400</v>
      </c>
      <c r="F211" s="39">
        <f t="shared" si="15"/>
        <v>3360</v>
      </c>
      <c r="G211" s="39">
        <f t="shared" si="13"/>
        <v>0</v>
      </c>
      <c r="H211" s="39">
        <f t="shared" si="13"/>
        <v>3360</v>
      </c>
    </row>
    <row r="212" spans="2:8" ht="15.75" thickBot="1">
      <c r="B212" s="62">
        <v>209</v>
      </c>
      <c r="C212" s="41">
        <v>471</v>
      </c>
      <c r="D212" s="64">
        <f t="shared" si="12"/>
        <v>-22</v>
      </c>
      <c r="E212" s="39">
        <f t="shared" si="14"/>
        <v>-9900</v>
      </c>
      <c r="F212" s="39">
        <f t="shared" si="15"/>
        <v>660</v>
      </c>
      <c r="G212" s="39">
        <f t="shared" si="13"/>
        <v>0</v>
      </c>
      <c r="H212" s="39">
        <f t="shared" si="13"/>
        <v>660</v>
      </c>
    </row>
    <row r="213" spans="2:8" ht="15.75" thickBot="1">
      <c r="B213" s="62">
        <v>210</v>
      </c>
      <c r="C213" s="41">
        <v>406</v>
      </c>
      <c r="D213" s="64">
        <f t="shared" si="12"/>
        <v>-87</v>
      </c>
      <c r="E213" s="39">
        <f t="shared" si="14"/>
        <v>-39150</v>
      </c>
      <c r="F213" s="39">
        <f t="shared" si="15"/>
        <v>2610</v>
      </c>
      <c r="G213" s="39">
        <f t="shared" si="13"/>
        <v>0</v>
      </c>
      <c r="H213" s="39">
        <f t="shared" si="13"/>
        <v>2610</v>
      </c>
    </row>
    <row r="214" spans="2:8" ht="15.75" thickBot="1">
      <c r="B214" s="62">
        <v>211</v>
      </c>
      <c r="C214" s="41">
        <v>533</v>
      </c>
      <c r="D214" s="64">
        <f t="shared" si="12"/>
        <v>40</v>
      </c>
      <c r="E214" s="39">
        <f t="shared" si="14"/>
        <v>18000</v>
      </c>
      <c r="F214" s="39">
        <f t="shared" si="15"/>
        <v>-1200</v>
      </c>
      <c r="G214" s="39">
        <f t="shared" si="13"/>
        <v>18000</v>
      </c>
      <c r="H214" s="39">
        <f t="shared" si="13"/>
        <v>0</v>
      </c>
    </row>
    <row r="215" spans="2:8" ht="15.75" thickBot="1">
      <c r="B215" s="62">
        <v>212</v>
      </c>
      <c r="C215" s="41">
        <v>461</v>
      </c>
      <c r="D215" s="64">
        <f t="shared" si="12"/>
        <v>-32</v>
      </c>
      <c r="E215" s="39">
        <f t="shared" si="14"/>
        <v>-14400</v>
      </c>
      <c r="F215" s="39">
        <f t="shared" si="15"/>
        <v>960</v>
      </c>
      <c r="G215" s="39">
        <f t="shared" si="13"/>
        <v>0</v>
      </c>
      <c r="H215" s="39">
        <f t="shared" si="13"/>
        <v>960</v>
      </c>
    </row>
    <row r="216" spans="2:8" ht="15.75" thickBot="1">
      <c r="B216" s="62">
        <v>213</v>
      </c>
      <c r="C216" s="41">
        <v>432</v>
      </c>
      <c r="D216" s="64">
        <f t="shared" si="12"/>
        <v>-61</v>
      </c>
      <c r="E216" s="39">
        <f t="shared" si="14"/>
        <v>-27450</v>
      </c>
      <c r="F216" s="39">
        <f t="shared" si="15"/>
        <v>1830</v>
      </c>
      <c r="G216" s="39">
        <f t="shared" si="13"/>
        <v>0</v>
      </c>
      <c r="H216" s="39">
        <f t="shared" si="13"/>
        <v>1830</v>
      </c>
    </row>
    <row r="217" spans="2:8" ht="15.75" thickBot="1">
      <c r="B217" s="62">
        <v>214</v>
      </c>
      <c r="C217" s="41">
        <v>414</v>
      </c>
      <c r="D217" s="64">
        <f t="shared" si="12"/>
        <v>-79</v>
      </c>
      <c r="E217" s="39">
        <f t="shared" si="14"/>
        <v>-35550</v>
      </c>
      <c r="F217" s="39">
        <f t="shared" si="15"/>
        <v>2370</v>
      </c>
      <c r="G217" s="39">
        <f t="shared" si="13"/>
        <v>0</v>
      </c>
      <c r="H217" s="39">
        <f t="shared" si="13"/>
        <v>2370</v>
      </c>
    </row>
    <row r="218" spans="2:8" ht="15.75" thickBot="1">
      <c r="B218" s="62">
        <v>215</v>
      </c>
      <c r="C218" s="41">
        <v>423</v>
      </c>
      <c r="D218" s="64">
        <f t="shared" si="12"/>
        <v>-70</v>
      </c>
      <c r="E218" s="39">
        <f t="shared" si="14"/>
        <v>-31500</v>
      </c>
      <c r="F218" s="39">
        <f t="shared" si="15"/>
        <v>2100</v>
      </c>
      <c r="G218" s="39">
        <f t="shared" si="13"/>
        <v>0</v>
      </c>
      <c r="H218" s="39">
        <f t="shared" si="13"/>
        <v>2100</v>
      </c>
    </row>
    <row r="219" spans="2:8" ht="15.75" thickBot="1">
      <c r="B219" s="62">
        <v>216</v>
      </c>
      <c r="C219" s="41">
        <v>414</v>
      </c>
      <c r="D219" s="64">
        <f t="shared" si="12"/>
        <v>-79</v>
      </c>
      <c r="E219" s="39">
        <f t="shared" si="14"/>
        <v>-35550</v>
      </c>
      <c r="F219" s="39">
        <f t="shared" si="15"/>
        <v>2370</v>
      </c>
      <c r="G219" s="39">
        <f t="shared" si="13"/>
        <v>0</v>
      </c>
      <c r="H219" s="39">
        <f t="shared" si="13"/>
        <v>2370</v>
      </c>
    </row>
    <row r="220" spans="2:8" ht="15.75" thickBot="1">
      <c r="B220" s="62">
        <v>217</v>
      </c>
      <c r="C220" s="41">
        <v>327</v>
      </c>
      <c r="D220" s="64">
        <f t="shared" si="12"/>
        <v>-166</v>
      </c>
      <c r="E220" s="39">
        <f t="shared" si="14"/>
        <v>-74700</v>
      </c>
      <c r="F220" s="39">
        <f t="shared" si="15"/>
        <v>4980</v>
      </c>
      <c r="G220" s="39">
        <f t="shared" si="13"/>
        <v>0</v>
      </c>
      <c r="H220" s="39">
        <f t="shared" si="13"/>
        <v>4980</v>
      </c>
    </row>
    <row r="221" spans="2:8" ht="15.75" thickBot="1">
      <c r="B221" s="62">
        <v>218</v>
      </c>
      <c r="C221" s="41">
        <v>404</v>
      </c>
      <c r="D221" s="64">
        <f t="shared" si="12"/>
        <v>-89</v>
      </c>
      <c r="E221" s="39">
        <f t="shared" si="14"/>
        <v>-40050</v>
      </c>
      <c r="F221" s="39">
        <f t="shared" si="15"/>
        <v>2670</v>
      </c>
      <c r="G221" s="39">
        <f t="shared" si="13"/>
        <v>0</v>
      </c>
      <c r="H221" s="39">
        <f t="shared" si="13"/>
        <v>2670</v>
      </c>
    </row>
    <row r="222" spans="2:8" ht="15.75" thickBot="1">
      <c r="B222" s="62">
        <v>219</v>
      </c>
      <c r="C222" s="41">
        <v>351</v>
      </c>
      <c r="D222" s="64">
        <f t="shared" si="12"/>
        <v>-142</v>
      </c>
      <c r="E222" s="39">
        <f t="shared" si="14"/>
        <v>-63900</v>
      </c>
      <c r="F222" s="39">
        <f t="shared" si="15"/>
        <v>4260</v>
      </c>
      <c r="G222" s="39">
        <f t="shared" si="13"/>
        <v>0</v>
      </c>
      <c r="H222" s="39">
        <f t="shared" si="13"/>
        <v>4260</v>
      </c>
    </row>
    <row r="223" spans="2:8" ht="15.75" thickBot="1">
      <c r="B223" s="62">
        <v>220</v>
      </c>
      <c r="C223" s="41">
        <v>394</v>
      </c>
      <c r="D223" s="64">
        <f t="shared" si="12"/>
        <v>-99</v>
      </c>
      <c r="E223" s="39">
        <f t="shared" si="14"/>
        <v>-44550</v>
      </c>
      <c r="F223" s="39">
        <f t="shared" si="15"/>
        <v>2970</v>
      </c>
      <c r="G223" s="39">
        <f t="shared" si="13"/>
        <v>0</v>
      </c>
      <c r="H223" s="39">
        <f t="shared" si="13"/>
        <v>2970</v>
      </c>
    </row>
    <row r="224" spans="2:8" ht="15.75" thickBot="1">
      <c r="B224" s="62">
        <v>221</v>
      </c>
      <c r="C224" s="41">
        <v>435</v>
      </c>
      <c r="D224" s="64">
        <f t="shared" si="12"/>
        <v>-58</v>
      </c>
      <c r="E224" s="39">
        <f t="shared" si="14"/>
        <v>-26100</v>
      </c>
      <c r="F224" s="39">
        <f t="shared" si="15"/>
        <v>1740</v>
      </c>
      <c r="G224" s="39">
        <f t="shared" si="13"/>
        <v>0</v>
      </c>
      <c r="H224" s="39">
        <f t="shared" si="13"/>
        <v>1740</v>
      </c>
    </row>
    <row r="225" spans="2:8" ht="15.75" thickBot="1">
      <c r="B225" s="62">
        <v>222</v>
      </c>
      <c r="C225" s="41">
        <v>372</v>
      </c>
      <c r="D225" s="64">
        <f t="shared" si="12"/>
        <v>-121</v>
      </c>
      <c r="E225" s="39">
        <f t="shared" si="14"/>
        <v>-54450</v>
      </c>
      <c r="F225" s="39">
        <f t="shared" si="15"/>
        <v>3630</v>
      </c>
      <c r="G225" s="39">
        <f t="shared" si="13"/>
        <v>0</v>
      </c>
      <c r="H225" s="39">
        <f t="shared" si="13"/>
        <v>3630</v>
      </c>
    </row>
    <row r="226" spans="2:8" ht="15.75" thickBot="1">
      <c r="B226" s="62">
        <v>223</v>
      </c>
      <c r="C226" s="41">
        <v>409</v>
      </c>
      <c r="D226" s="64">
        <f t="shared" si="12"/>
        <v>-84</v>
      </c>
      <c r="E226" s="39">
        <f t="shared" si="14"/>
        <v>-37800</v>
      </c>
      <c r="F226" s="39">
        <f t="shared" si="15"/>
        <v>2520</v>
      </c>
      <c r="G226" s="39">
        <f t="shared" si="13"/>
        <v>0</v>
      </c>
      <c r="H226" s="39">
        <f t="shared" si="13"/>
        <v>2520</v>
      </c>
    </row>
    <row r="227" spans="2:8" ht="15.75" thickBot="1">
      <c r="B227" s="62">
        <v>224</v>
      </c>
      <c r="C227" s="41">
        <v>435</v>
      </c>
      <c r="D227" s="64">
        <f t="shared" si="12"/>
        <v>-58</v>
      </c>
      <c r="E227" s="39">
        <f t="shared" si="14"/>
        <v>-26100</v>
      </c>
      <c r="F227" s="39">
        <f t="shared" si="15"/>
        <v>1740</v>
      </c>
      <c r="G227" s="39">
        <f t="shared" si="13"/>
        <v>0</v>
      </c>
      <c r="H227" s="39">
        <f t="shared" si="13"/>
        <v>1740</v>
      </c>
    </row>
    <row r="228" spans="2:8" ht="15.75" thickBot="1">
      <c r="B228" s="62">
        <v>225</v>
      </c>
      <c r="C228" s="41">
        <v>398</v>
      </c>
      <c r="D228" s="64">
        <f t="shared" si="12"/>
        <v>-95</v>
      </c>
      <c r="E228" s="39">
        <f t="shared" si="14"/>
        <v>-42750</v>
      </c>
      <c r="F228" s="39">
        <f t="shared" si="15"/>
        <v>2850</v>
      </c>
      <c r="G228" s="39">
        <f t="shared" si="13"/>
        <v>0</v>
      </c>
      <c r="H228" s="39">
        <f t="shared" si="13"/>
        <v>2850</v>
      </c>
    </row>
    <row r="229" spans="2:8" ht="15.75" thickBot="1">
      <c r="B229" s="62">
        <v>226</v>
      </c>
      <c r="C229" s="41">
        <v>413</v>
      </c>
      <c r="D229" s="64">
        <f t="shared" si="12"/>
        <v>-80</v>
      </c>
      <c r="E229" s="39">
        <f t="shared" si="14"/>
        <v>-36000</v>
      </c>
      <c r="F229" s="39">
        <f t="shared" si="15"/>
        <v>2400</v>
      </c>
      <c r="G229" s="39">
        <f t="shared" si="13"/>
        <v>0</v>
      </c>
      <c r="H229" s="39">
        <f t="shared" si="13"/>
        <v>2400</v>
      </c>
    </row>
    <row r="230" spans="2:8" ht="15.75" thickBot="1">
      <c r="B230" s="62">
        <v>227</v>
      </c>
      <c r="C230" s="41">
        <v>371</v>
      </c>
      <c r="D230" s="64">
        <f t="shared" si="12"/>
        <v>-122</v>
      </c>
      <c r="E230" s="39">
        <f t="shared" si="14"/>
        <v>-54900</v>
      </c>
      <c r="F230" s="39">
        <f t="shared" si="15"/>
        <v>3660</v>
      </c>
      <c r="G230" s="39">
        <f t="shared" si="13"/>
        <v>0</v>
      </c>
      <c r="H230" s="39">
        <f t="shared" si="13"/>
        <v>3660</v>
      </c>
    </row>
    <row r="231" spans="2:8" ht="15.75" thickBot="1">
      <c r="B231" s="62">
        <v>228</v>
      </c>
      <c r="C231" s="41">
        <v>389</v>
      </c>
      <c r="D231" s="64">
        <f t="shared" si="12"/>
        <v>-104</v>
      </c>
      <c r="E231" s="39">
        <f t="shared" si="14"/>
        <v>-46800</v>
      </c>
      <c r="F231" s="39">
        <f t="shared" si="15"/>
        <v>3120</v>
      </c>
      <c r="G231" s="39">
        <f t="shared" si="13"/>
        <v>0</v>
      </c>
      <c r="H231" s="39">
        <f t="shared" si="13"/>
        <v>3120</v>
      </c>
    </row>
    <row r="232" spans="2:8" ht="15.75" thickBot="1">
      <c r="B232" s="62">
        <v>229</v>
      </c>
      <c r="C232" s="41">
        <v>384</v>
      </c>
      <c r="D232" s="64">
        <f t="shared" si="12"/>
        <v>-109</v>
      </c>
      <c r="E232" s="39">
        <f t="shared" si="14"/>
        <v>-49050</v>
      </c>
      <c r="F232" s="39">
        <f t="shared" si="15"/>
        <v>3270</v>
      </c>
      <c r="G232" s="39">
        <f t="shared" si="13"/>
        <v>0</v>
      </c>
      <c r="H232" s="39">
        <f t="shared" si="13"/>
        <v>3270</v>
      </c>
    </row>
    <row r="233" spans="2:8" ht="15.75" thickBot="1">
      <c r="B233" s="62">
        <v>230</v>
      </c>
      <c r="C233" s="41">
        <v>476</v>
      </c>
      <c r="D233" s="64">
        <f t="shared" si="12"/>
        <v>-17</v>
      </c>
      <c r="E233" s="39">
        <f t="shared" si="14"/>
        <v>-7650</v>
      </c>
      <c r="F233" s="39">
        <f t="shared" si="15"/>
        <v>510</v>
      </c>
      <c r="G233" s="39">
        <f t="shared" si="13"/>
        <v>0</v>
      </c>
      <c r="H233" s="39">
        <f t="shared" si="13"/>
        <v>510</v>
      </c>
    </row>
    <row r="234" spans="2:8" ht="15.75" thickBot="1">
      <c r="B234" s="62">
        <v>231</v>
      </c>
      <c r="C234" s="41">
        <v>398</v>
      </c>
      <c r="D234" s="64">
        <f t="shared" si="12"/>
        <v>-95</v>
      </c>
      <c r="E234" s="39">
        <f t="shared" si="14"/>
        <v>-42750</v>
      </c>
      <c r="F234" s="39">
        <f t="shared" si="15"/>
        <v>2850</v>
      </c>
      <c r="G234" s="39">
        <f t="shared" si="13"/>
        <v>0</v>
      </c>
      <c r="H234" s="39">
        <f t="shared" si="13"/>
        <v>2850</v>
      </c>
    </row>
    <row r="235" spans="2:8" ht="15.75" thickBot="1">
      <c r="B235" s="62">
        <v>232</v>
      </c>
      <c r="C235" s="41">
        <v>415</v>
      </c>
      <c r="D235" s="64">
        <f t="shared" si="12"/>
        <v>-78</v>
      </c>
      <c r="E235" s="39">
        <f t="shared" si="14"/>
        <v>-35100</v>
      </c>
      <c r="F235" s="39">
        <f t="shared" si="15"/>
        <v>2340</v>
      </c>
      <c r="G235" s="39">
        <f t="shared" si="13"/>
        <v>0</v>
      </c>
      <c r="H235" s="39">
        <f t="shared" si="13"/>
        <v>2340</v>
      </c>
    </row>
    <row r="236" spans="2:8" ht="15.75" thickBot="1">
      <c r="B236" s="62">
        <v>233</v>
      </c>
      <c r="C236" s="41">
        <v>373</v>
      </c>
      <c r="D236" s="64">
        <f t="shared" si="12"/>
        <v>-120</v>
      </c>
      <c r="E236" s="39">
        <f t="shared" si="14"/>
        <v>-54000</v>
      </c>
      <c r="F236" s="39">
        <f t="shared" si="15"/>
        <v>3600</v>
      </c>
      <c r="G236" s="39">
        <f t="shared" si="13"/>
        <v>0</v>
      </c>
      <c r="H236" s="39">
        <f t="shared" si="13"/>
        <v>3600</v>
      </c>
    </row>
    <row r="237" spans="2:8" ht="15.75" thickBot="1">
      <c r="B237" s="62">
        <v>234</v>
      </c>
      <c r="C237" s="41">
        <v>421</v>
      </c>
      <c r="D237" s="64">
        <f t="shared" si="12"/>
        <v>-72</v>
      </c>
      <c r="E237" s="39">
        <f t="shared" si="14"/>
        <v>-32400</v>
      </c>
      <c r="F237" s="39">
        <f t="shared" si="15"/>
        <v>2160</v>
      </c>
      <c r="G237" s="39">
        <f t="shared" si="13"/>
        <v>0</v>
      </c>
      <c r="H237" s="39">
        <f t="shared" si="13"/>
        <v>2160</v>
      </c>
    </row>
    <row r="238" spans="2:8" ht="15.75" thickBot="1">
      <c r="B238" s="62">
        <v>235</v>
      </c>
      <c r="C238" s="41">
        <v>370</v>
      </c>
      <c r="D238" s="64">
        <f t="shared" si="12"/>
        <v>-123</v>
      </c>
      <c r="E238" s="39">
        <f t="shared" si="14"/>
        <v>-55350</v>
      </c>
      <c r="F238" s="39">
        <f t="shared" si="15"/>
        <v>3690</v>
      </c>
      <c r="G238" s="39">
        <f t="shared" si="13"/>
        <v>0</v>
      </c>
      <c r="H238" s="39">
        <f t="shared" si="13"/>
        <v>3690</v>
      </c>
    </row>
    <row r="239" spans="2:8" ht="15.75" thickBot="1">
      <c r="B239" s="62">
        <v>236</v>
      </c>
      <c r="C239" s="41">
        <v>372</v>
      </c>
      <c r="D239" s="64">
        <f t="shared" si="12"/>
        <v>-121</v>
      </c>
      <c r="E239" s="39">
        <f t="shared" si="14"/>
        <v>-54450</v>
      </c>
      <c r="F239" s="39">
        <f t="shared" si="15"/>
        <v>3630</v>
      </c>
      <c r="G239" s="39">
        <f t="shared" si="13"/>
        <v>0</v>
      </c>
      <c r="H239" s="39">
        <f t="shared" si="13"/>
        <v>3630</v>
      </c>
    </row>
    <row r="240" spans="2:8" ht="15.75" thickBot="1">
      <c r="B240" s="62">
        <v>237</v>
      </c>
      <c r="C240" s="41">
        <v>371</v>
      </c>
      <c r="D240" s="64">
        <f t="shared" si="12"/>
        <v>-122</v>
      </c>
      <c r="E240" s="39">
        <f t="shared" si="14"/>
        <v>-54900</v>
      </c>
      <c r="F240" s="39">
        <f t="shared" si="15"/>
        <v>3660</v>
      </c>
      <c r="G240" s="39">
        <f t="shared" si="13"/>
        <v>0</v>
      </c>
      <c r="H240" s="39">
        <f t="shared" si="13"/>
        <v>3660</v>
      </c>
    </row>
    <row r="241" spans="2:8" ht="15.75" thickBot="1">
      <c r="B241" s="62">
        <v>238</v>
      </c>
      <c r="C241" s="41">
        <v>366</v>
      </c>
      <c r="D241" s="64">
        <f t="shared" si="12"/>
        <v>-127</v>
      </c>
      <c r="E241" s="39">
        <f t="shared" si="14"/>
        <v>-57150</v>
      </c>
      <c r="F241" s="39">
        <f t="shared" si="15"/>
        <v>3810</v>
      </c>
      <c r="G241" s="39">
        <f t="shared" si="13"/>
        <v>0</v>
      </c>
      <c r="H241" s="39">
        <f t="shared" si="13"/>
        <v>3810</v>
      </c>
    </row>
    <row r="242" spans="2:8" ht="15.75" thickBot="1">
      <c r="B242" s="62">
        <v>239</v>
      </c>
      <c r="C242" s="41">
        <v>391</v>
      </c>
      <c r="D242" s="64">
        <f t="shared" si="12"/>
        <v>-102</v>
      </c>
      <c r="E242" s="39">
        <f t="shared" si="14"/>
        <v>-45900</v>
      </c>
      <c r="F242" s="39">
        <f t="shared" si="15"/>
        <v>3060</v>
      </c>
      <c r="G242" s="39">
        <f t="shared" si="13"/>
        <v>0</v>
      </c>
      <c r="H242" s="39">
        <f t="shared" si="13"/>
        <v>3060</v>
      </c>
    </row>
    <row r="243" spans="2:8" ht="15.75" thickBot="1">
      <c r="B243" s="62">
        <v>240</v>
      </c>
      <c r="C243" s="41">
        <v>332</v>
      </c>
      <c r="D243" s="64">
        <f t="shared" si="12"/>
        <v>-161</v>
      </c>
      <c r="E243" s="39">
        <f t="shared" si="14"/>
        <v>-72450</v>
      </c>
      <c r="F243" s="39">
        <f t="shared" si="15"/>
        <v>4830</v>
      </c>
      <c r="G243" s="39">
        <f t="shared" si="13"/>
        <v>0</v>
      </c>
      <c r="H243" s="39">
        <f t="shared" si="13"/>
        <v>4830</v>
      </c>
    </row>
    <row r="244" spans="2:8" ht="15.75" thickBot="1">
      <c r="B244" s="62">
        <v>241</v>
      </c>
      <c r="C244" s="41">
        <v>407</v>
      </c>
      <c r="D244" s="64">
        <f t="shared" si="12"/>
        <v>-86</v>
      </c>
      <c r="E244" s="39">
        <f t="shared" si="14"/>
        <v>-38700</v>
      </c>
      <c r="F244" s="39">
        <f t="shared" si="15"/>
        <v>2580</v>
      </c>
      <c r="G244" s="39">
        <f t="shared" si="13"/>
        <v>0</v>
      </c>
      <c r="H244" s="39">
        <f t="shared" si="13"/>
        <v>2580</v>
      </c>
    </row>
    <row r="245" spans="2:8" ht="15.75" thickBot="1">
      <c r="B245" s="62">
        <v>242</v>
      </c>
      <c r="C245" s="41">
        <v>360</v>
      </c>
      <c r="D245" s="64">
        <f t="shared" si="12"/>
        <v>-133</v>
      </c>
      <c r="E245" s="39">
        <f t="shared" si="14"/>
        <v>-59850</v>
      </c>
      <c r="F245" s="39">
        <f t="shared" si="15"/>
        <v>3990</v>
      </c>
      <c r="G245" s="39">
        <f t="shared" si="13"/>
        <v>0</v>
      </c>
      <c r="H245" s="39">
        <f t="shared" si="13"/>
        <v>3990</v>
      </c>
    </row>
    <row r="246" spans="2:8" ht="15.75" thickBot="1">
      <c r="B246" s="62">
        <v>243</v>
      </c>
      <c r="C246" s="41">
        <v>412</v>
      </c>
      <c r="D246" s="64">
        <f t="shared" si="12"/>
        <v>-81</v>
      </c>
      <c r="E246" s="39">
        <f t="shared" si="14"/>
        <v>-36450</v>
      </c>
      <c r="F246" s="39">
        <f t="shared" si="15"/>
        <v>2430</v>
      </c>
      <c r="G246" s="39">
        <f t="shared" si="13"/>
        <v>0</v>
      </c>
      <c r="H246" s="39">
        <f t="shared" si="13"/>
        <v>2430</v>
      </c>
    </row>
    <row r="247" spans="2:8" ht="15.75" thickBot="1">
      <c r="B247" s="62">
        <v>244</v>
      </c>
      <c r="C247" s="41">
        <v>346</v>
      </c>
      <c r="D247" s="64">
        <f t="shared" si="12"/>
        <v>-147</v>
      </c>
      <c r="E247" s="39">
        <f t="shared" si="14"/>
        <v>-66150</v>
      </c>
      <c r="F247" s="39">
        <f t="shared" si="15"/>
        <v>4410</v>
      </c>
      <c r="G247" s="39">
        <f t="shared" si="13"/>
        <v>0</v>
      </c>
      <c r="H247" s="39">
        <f t="shared" si="13"/>
        <v>4410</v>
      </c>
    </row>
    <row r="248" spans="2:8" ht="15.75" thickBot="1">
      <c r="B248" s="62">
        <v>245</v>
      </c>
      <c r="C248" s="41">
        <v>436</v>
      </c>
      <c r="D248" s="64">
        <f t="shared" si="12"/>
        <v>-57</v>
      </c>
      <c r="E248" s="39">
        <f t="shared" si="14"/>
        <v>-25650</v>
      </c>
      <c r="F248" s="39">
        <f t="shared" si="15"/>
        <v>1710</v>
      </c>
      <c r="G248" s="39">
        <f t="shared" si="13"/>
        <v>0</v>
      </c>
      <c r="H248" s="39">
        <f t="shared" si="13"/>
        <v>1710</v>
      </c>
    </row>
    <row r="249" spans="2:8" ht="15.75" thickBot="1">
      <c r="B249" s="62">
        <v>246</v>
      </c>
      <c r="C249" s="41">
        <v>431</v>
      </c>
      <c r="D249" s="64">
        <f t="shared" si="12"/>
        <v>-62</v>
      </c>
      <c r="E249" s="39">
        <f t="shared" si="14"/>
        <v>-27900</v>
      </c>
      <c r="F249" s="39">
        <f t="shared" si="15"/>
        <v>1860</v>
      </c>
      <c r="G249" s="39">
        <f t="shared" si="13"/>
        <v>0</v>
      </c>
      <c r="H249" s="39">
        <f t="shared" si="13"/>
        <v>1860</v>
      </c>
    </row>
    <row r="250" spans="2:8" ht="15.75" thickBot="1">
      <c r="B250" s="62">
        <v>247</v>
      </c>
      <c r="C250" s="41">
        <v>374</v>
      </c>
      <c r="D250" s="64">
        <f t="shared" si="12"/>
        <v>-119</v>
      </c>
      <c r="E250" s="39">
        <f t="shared" si="14"/>
        <v>-53550</v>
      </c>
      <c r="F250" s="39">
        <f t="shared" si="15"/>
        <v>3570</v>
      </c>
      <c r="G250" s="39">
        <f t="shared" si="13"/>
        <v>0</v>
      </c>
      <c r="H250" s="39">
        <f t="shared" si="13"/>
        <v>3570</v>
      </c>
    </row>
    <row r="251" spans="2:8" ht="15.75" thickBot="1">
      <c r="B251" s="62">
        <v>248</v>
      </c>
      <c r="C251" s="41">
        <v>450</v>
      </c>
      <c r="D251" s="64">
        <f t="shared" si="12"/>
        <v>-43</v>
      </c>
      <c r="E251" s="39">
        <f t="shared" si="14"/>
        <v>-19350</v>
      </c>
      <c r="F251" s="39">
        <f t="shared" si="15"/>
        <v>1290</v>
      </c>
      <c r="G251" s="39">
        <f t="shared" si="13"/>
        <v>0</v>
      </c>
      <c r="H251" s="39">
        <f t="shared" si="13"/>
        <v>1290</v>
      </c>
    </row>
    <row r="252" spans="2:8" ht="15.75" thickBot="1">
      <c r="B252" s="62">
        <v>249</v>
      </c>
      <c r="C252" s="41">
        <v>398</v>
      </c>
      <c r="D252" s="64">
        <f t="shared" si="12"/>
        <v>-95</v>
      </c>
      <c r="E252" s="39">
        <f t="shared" si="14"/>
        <v>-42750</v>
      </c>
      <c r="F252" s="39">
        <f t="shared" si="15"/>
        <v>2850</v>
      </c>
      <c r="G252" s="39">
        <f t="shared" si="13"/>
        <v>0</v>
      </c>
      <c r="H252" s="39">
        <f t="shared" si="13"/>
        <v>2850</v>
      </c>
    </row>
    <row r="253" spans="2:8" ht="15.75" thickBot="1">
      <c r="B253" s="62">
        <v>250</v>
      </c>
      <c r="C253" s="41">
        <v>391</v>
      </c>
      <c r="D253" s="64">
        <f t="shared" si="12"/>
        <v>-102</v>
      </c>
      <c r="E253" s="39">
        <f t="shared" si="14"/>
        <v>-45900</v>
      </c>
      <c r="F253" s="39">
        <f t="shared" si="15"/>
        <v>3060</v>
      </c>
      <c r="G253" s="39">
        <f t="shared" si="13"/>
        <v>0</v>
      </c>
      <c r="H253" s="39">
        <f t="shared" si="13"/>
        <v>3060</v>
      </c>
    </row>
    <row r="254" spans="2:8" ht="15.75" thickBot="1">
      <c r="B254" s="62">
        <v>251</v>
      </c>
      <c r="C254" s="41">
        <v>320</v>
      </c>
      <c r="D254" s="64">
        <f t="shared" si="12"/>
        <v>-173</v>
      </c>
      <c r="E254" s="39">
        <f t="shared" si="14"/>
        <v>-77850</v>
      </c>
      <c r="F254" s="39">
        <f t="shared" si="15"/>
        <v>5190</v>
      </c>
      <c r="G254" s="39">
        <f t="shared" si="13"/>
        <v>0</v>
      </c>
      <c r="H254" s="39">
        <f t="shared" si="13"/>
        <v>5190</v>
      </c>
    </row>
    <row r="255" spans="2:8" ht="15.75" thickBot="1">
      <c r="B255" s="62">
        <v>252</v>
      </c>
      <c r="C255" s="41">
        <v>356</v>
      </c>
      <c r="D255" s="64">
        <f t="shared" si="12"/>
        <v>-137</v>
      </c>
      <c r="E255" s="39">
        <f t="shared" si="14"/>
        <v>-61650</v>
      </c>
      <c r="F255" s="39">
        <f t="shared" si="15"/>
        <v>4110</v>
      </c>
      <c r="G255" s="39">
        <f t="shared" si="13"/>
        <v>0</v>
      </c>
      <c r="H255" s="39">
        <f t="shared" si="13"/>
        <v>4110</v>
      </c>
    </row>
    <row r="256" spans="2:8" ht="15.75" thickBot="1">
      <c r="B256" s="62">
        <v>253</v>
      </c>
      <c r="C256" s="41">
        <v>348</v>
      </c>
      <c r="D256" s="64">
        <f t="shared" si="12"/>
        <v>-145</v>
      </c>
      <c r="E256" s="39">
        <f t="shared" si="14"/>
        <v>-65250</v>
      </c>
      <c r="F256" s="39">
        <f t="shared" si="15"/>
        <v>4350</v>
      </c>
      <c r="G256" s="39">
        <f t="shared" si="13"/>
        <v>0</v>
      </c>
      <c r="H256" s="39">
        <f t="shared" si="13"/>
        <v>4350</v>
      </c>
    </row>
    <row r="257" spans="2:8" ht="15.75" thickBot="1">
      <c r="B257" s="62">
        <v>254</v>
      </c>
      <c r="C257" s="41">
        <v>371</v>
      </c>
      <c r="D257" s="64">
        <f t="shared" si="12"/>
        <v>-122</v>
      </c>
      <c r="E257" s="39">
        <f t="shared" si="14"/>
        <v>-54900</v>
      </c>
      <c r="F257" s="39">
        <f t="shared" si="15"/>
        <v>3660</v>
      </c>
      <c r="G257" s="39">
        <f t="shared" si="13"/>
        <v>0</v>
      </c>
      <c r="H257" s="39">
        <f t="shared" si="13"/>
        <v>3660</v>
      </c>
    </row>
    <row r="258" spans="2:8" ht="15.75" thickBot="1">
      <c r="B258" s="62">
        <v>255</v>
      </c>
      <c r="C258" s="41">
        <v>454</v>
      </c>
      <c r="D258" s="64">
        <f t="shared" si="12"/>
        <v>-39</v>
      </c>
      <c r="E258" s="39">
        <f t="shared" si="14"/>
        <v>-17550</v>
      </c>
      <c r="F258" s="39">
        <f t="shared" si="15"/>
        <v>1170</v>
      </c>
      <c r="G258" s="39">
        <f t="shared" si="13"/>
        <v>0</v>
      </c>
      <c r="H258" s="39">
        <f t="shared" si="13"/>
        <v>1170</v>
      </c>
    </row>
    <row r="259" spans="2:8" ht="15.75" thickBot="1">
      <c r="B259" s="62">
        <v>256</v>
      </c>
      <c r="C259" s="41">
        <v>413</v>
      </c>
      <c r="D259" s="64">
        <f t="shared" si="12"/>
        <v>-80</v>
      </c>
      <c r="E259" s="39">
        <f t="shared" si="14"/>
        <v>-36000</v>
      </c>
      <c r="F259" s="39">
        <f t="shared" si="15"/>
        <v>2400</v>
      </c>
      <c r="G259" s="39">
        <f t="shared" si="13"/>
        <v>0</v>
      </c>
      <c r="H259" s="39">
        <f t="shared" si="13"/>
        <v>2400</v>
      </c>
    </row>
    <row r="260" spans="2:8" ht="15.75" thickBot="1">
      <c r="B260" s="62">
        <v>257</v>
      </c>
      <c r="C260" s="41">
        <v>472</v>
      </c>
      <c r="D260" s="64">
        <f t="shared" ref="D260:D323" si="16">C260-$L$6</f>
        <v>-21</v>
      </c>
      <c r="E260" s="39">
        <f t="shared" si="14"/>
        <v>-9450</v>
      </c>
      <c r="F260" s="39">
        <f t="shared" si="15"/>
        <v>630</v>
      </c>
      <c r="G260" s="39">
        <f t="shared" ref="G260:H323" si="17">IF(E260&lt;0,0,E260)</f>
        <v>0</v>
      </c>
      <c r="H260" s="39">
        <f t="shared" si="17"/>
        <v>630</v>
      </c>
    </row>
    <row r="261" spans="2:8" ht="15.75" thickBot="1">
      <c r="B261" s="62">
        <v>258</v>
      </c>
      <c r="C261" s="41">
        <v>501</v>
      </c>
      <c r="D261" s="64">
        <f t="shared" si="16"/>
        <v>8</v>
      </c>
      <c r="E261" s="39">
        <f t="shared" ref="E261:E324" si="18">D261*$L$17*1</f>
        <v>3600</v>
      </c>
      <c r="F261" s="39">
        <f t="shared" ref="F261:F324" si="19">D261*$L$18*-1</f>
        <v>-240</v>
      </c>
      <c r="G261" s="39">
        <f t="shared" si="17"/>
        <v>3600</v>
      </c>
      <c r="H261" s="39">
        <f t="shared" si="17"/>
        <v>0</v>
      </c>
    </row>
    <row r="262" spans="2:8" ht="15.75" thickBot="1">
      <c r="B262" s="62">
        <v>259</v>
      </c>
      <c r="C262" s="41">
        <v>369</v>
      </c>
      <c r="D262" s="64">
        <f t="shared" si="16"/>
        <v>-124</v>
      </c>
      <c r="E262" s="39">
        <f t="shared" si="18"/>
        <v>-55800</v>
      </c>
      <c r="F262" s="39">
        <f t="shared" si="19"/>
        <v>3720</v>
      </c>
      <c r="G262" s="39">
        <f t="shared" si="17"/>
        <v>0</v>
      </c>
      <c r="H262" s="39">
        <f t="shared" si="17"/>
        <v>3720</v>
      </c>
    </row>
    <row r="263" spans="2:8" ht="15.75" thickBot="1">
      <c r="B263" s="62">
        <v>260</v>
      </c>
      <c r="C263" s="41">
        <v>495</v>
      </c>
      <c r="D263" s="64">
        <f t="shared" si="16"/>
        <v>2</v>
      </c>
      <c r="E263" s="39">
        <f t="shared" si="18"/>
        <v>900</v>
      </c>
      <c r="F263" s="39">
        <f t="shared" si="19"/>
        <v>-60</v>
      </c>
      <c r="G263" s="39">
        <f t="shared" si="17"/>
        <v>900</v>
      </c>
      <c r="H263" s="39">
        <f t="shared" si="17"/>
        <v>0</v>
      </c>
    </row>
    <row r="264" spans="2:8" ht="15.75" thickBot="1">
      <c r="B264" s="62">
        <v>261</v>
      </c>
      <c r="C264" s="41">
        <v>409</v>
      </c>
      <c r="D264" s="64">
        <f t="shared" si="16"/>
        <v>-84</v>
      </c>
      <c r="E264" s="39">
        <f t="shared" si="18"/>
        <v>-37800</v>
      </c>
      <c r="F264" s="39">
        <f t="shared" si="19"/>
        <v>2520</v>
      </c>
      <c r="G264" s="39">
        <f t="shared" si="17"/>
        <v>0</v>
      </c>
      <c r="H264" s="39">
        <f t="shared" si="17"/>
        <v>2520</v>
      </c>
    </row>
    <row r="265" spans="2:8" ht="15.75" thickBot="1">
      <c r="B265" s="62">
        <v>262</v>
      </c>
      <c r="C265" s="41">
        <v>386</v>
      </c>
      <c r="D265" s="64">
        <f t="shared" si="16"/>
        <v>-107</v>
      </c>
      <c r="E265" s="39">
        <f t="shared" si="18"/>
        <v>-48150</v>
      </c>
      <c r="F265" s="39">
        <f t="shared" si="19"/>
        <v>3210</v>
      </c>
      <c r="G265" s="39">
        <f t="shared" si="17"/>
        <v>0</v>
      </c>
      <c r="H265" s="39">
        <f t="shared" si="17"/>
        <v>3210</v>
      </c>
    </row>
    <row r="266" spans="2:8" ht="15.75" thickBot="1">
      <c r="B266" s="62">
        <v>263</v>
      </c>
      <c r="C266" s="41">
        <v>370</v>
      </c>
      <c r="D266" s="64">
        <f t="shared" si="16"/>
        <v>-123</v>
      </c>
      <c r="E266" s="39">
        <f t="shared" si="18"/>
        <v>-55350</v>
      </c>
      <c r="F266" s="39">
        <f t="shared" si="19"/>
        <v>3690</v>
      </c>
      <c r="G266" s="39">
        <f t="shared" si="17"/>
        <v>0</v>
      </c>
      <c r="H266" s="39">
        <f t="shared" si="17"/>
        <v>3690</v>
      </c>
    </row>
    <row r="267" spans="2:8" ht="15.75" thickBot="1">
      <c r="B267" s="62">
        <v>264</v>
      </c>
      <c r="C267" s="41">
        <v>452</v>
      </c>
      <c r="D267" s="64">
        <f t="shared" si="16"/>
        <v>-41</v>
      </c>
      <c r="E267" s="39">
        <f t="shared" si="18"/>
        <v>-18450</v>
      </c>
      <c r="F267" s="39">
        <f t="shared" si="19"/>
        <v>1230</v>
      </c>
      <c r="G267" s="39">
        <f t="shared" si="17"/>
        <v>0</v>
      </c>
      <c r="H267" s="39">
        <f t="shared" si="17"/>
        <v>1230</v>
      </c>
    </row>
    <row r="268" spans="2:8" ht="15.75" thickBot="1">
      <c r="B268" s="62">
        <v>265</v>
      </c>
      <c r="C268" s="41">
        <v>309</v>
      </c>
      <c r="D268" s="64">
        <f t="shared" si="16"/>
        <v>-184</v>
      </c>
      <c r="E268" s="39">
        <f t="shared" si="18"/>
        <v>-82800</v>
      </c>
      <c r="F268" s="39">
        <f t="shared" si="19"/>
        <v>5520</v>
      </c>
      <c r="G268" s="39">
        <f t="shared" si="17"/>
        <v>0</v>
      </c>
      <c r="H268" s="39">
        <f t="shared" si="17"/>
        <v>5520</v>
      </c>
    </row>
    <row r="269" spans="2:8" ht="15.75" thickBot="1">
      <c r="B269" s="62">
        <v>266</v>
      </c>
      <c r="C269" s="41">
        <v>336</v>
      </c>
      <c r="D269" s="64">
        <f t="shared" si="16"/>
        <v>-157</v>
      </c>
      <c r="E269" s="39">
        <f t="shared" si="18"/>
        <v>-70650</v>
      </c>
      <c r="F269" s="39">
        <f t="shared" si="19"/>
        <v>4710</v>
      </c>
      <c r="G269" s="39">
        <f t="shared" si="17"/>
        <v>0</v>
      </c>
      <c r="H269" s="39">
        <f t="shared" si="17"/>
        <v>4710</v>
      </c>
    </row>
    <row r="270" spans="2:8" ht="15.75" thickBot="1">
      <c r="B270" s="62">
        <v>267</v>
      </c>
      <c r="C270" s="41">
        <v>395</v>
      </c>
      <c r="D270" s="64">
        <f t="shared" si="16"/>
        <v>-98</v>
      </c>
      <c r="E270" s="39">
        <f t="shared" si="18"/>
        <v>-44100</v>
      </c>
      <c r="F270" s="39">
        <f t="shared" si="19"/>
        <v>2940</v>
      </c>
      <c r="G270" s="39">
        <f t="shared" si="17"/>
        <v>0</v>
      </c>
      <c r="H270" s="39">
        <f t="shared" si="17"/>
        <v>2940</v>
      </c>
    </row>
    <row r="271" spans="2:8" ht="15.75" thickBot="1">
      <c r="B271" s="62">
        <v>268</v>
      </c>
      <c r="C271" s="41">
        <v>283</v>
      </c>
      <c r="D271" s="64">
        <f t="shared" si="16"/>
        <v>-210</v>
      </c>
      <c r="E271" s="39">
        <f t="shared" si="18"/>
        <v>-94500</v>
      </c>
      <c r="F271" s="39">
        <f t="shared" si="19"/>
        <v>6300</v>
      </c>
      <c r="G271" s="39">
        <f t="shared" si="17"/>
        <v>0</v>
      </c>
      <c r="H271" s="39">
        <f t="shared" si="17"/>
        <v>6300</v>
      </c>
    </row>
    <row r="272" spans="2:8" ht="15.75" thickBot="1">
      <c r="B272" s="62">
        <v>269</v>
      </c>
      <c r="C272" s="41">
        <v>373</v>
      </c>
      <c r="D272" s="64">
        <f t="shared" si="16"/>
        <v>-120</v>
      </c>
      <c r="E272" s="39">
        <f t="shared" si="18"/>
        <v>-54000</v>
      </c>
      <c r="F272" s="39">
        <f t="shared" si="19"/>
        <v>3600</v>
      </c>
      <c r="G272" s="39">
        <f t="shared" si="17"/>
        <v>0</v>
      </c>
      <c r="H272" s="39">
        <f t="shared" si="17"/>
        <v>3600</v>
      </c>
    </row>
    <row r="273" spans="2:8" ht="15.75" thickBot="1">
      <c r="B273" s="62">
        <v>270</v>
      </c>
      <c r="C273" s="41">
        <v>427</v>
      </c>
      <c r="D273" s="64">
        <f t="shared" si="16"/>
        <v>-66</v>
      </c>
      <c r="E273" s="39">
        <f t="shared" si="18"/>
        <v>-29700</v>
      </c>
      <c r="F273" s="39">
        <f t="shared" si="19"/>
        <v>1980</v>
      </c>
      <c r="G273" s="39">
        <f t="shared" si="17"/>
        <v>0</v>
      </c>
      <c r="H273" s="39">
        <f t="shared" si="17"/>
        <v>1980</v>
      </c>
    </row>
    <row r="274" spans="2:8" ht="15.75" thickBot="1">
      <c r="B274" s="62">
        <v>271</v>
      </c>
      <c r="C274" s="41">
        <v>419</v>
      </c>
      <c r="D274" s="64">
        <f t="shared" si="16"/>
        <v>-74</v>
      </c>
      <c r="E274" s="39">
        <f t="shared" si="18"/>
        <v>-33300</v>
      </c>
      <c r="F274" s="39">
        <f t="shared" si="19"/>
        <v>2220</v>
      </c>
      <c r="G274" s="39">
        <f t="shared" si="17"/>
        <v>0</v>
      </c>
      <c r="H274" s="39">
        <f t="shared" si="17"/>
        <v>2220</v>
      </c>
    </row>
    <row r="275" spans="2:8" ht="15.75" thickBot="1">
      <c r="B275" s="62">
        <v>272</v>
      </c>
      <c r="C275" s="41">
        <v>324</v>
      </c>
      <c r="D275" s="64">
        <f t="shared" si="16"/>
        <v>-169</v>
      </c>
      <c r="E275" s="39">
        <f t="shared" si="18"/>
        <v>-76050</v>
      </c>
      <c r="F275" s="39">
        <f t="shared" si="19"/>
        <v>5070</v>
      </c>
      <c r="G275" s="39">
        <f t="shared" si="17"/>
        <v>0</v>
      </c>
      <c r="H275" s="39">
        <f t="shared" si="17"/>
        <v>5070</v>
      </c>
    </row>
    <row r="276" spans="2:8" ht="15.75" thickBot="1">
      <c r="B276" s="62">
        <v>273</v>
      </c>
      <c r="C276" s="41">
        <v>468</v>
      </c>
      <c r="D276" s="64">
        <f t="shared" si="16"/>
        <v>-25</v>
      </c>
      <c r="E276" s="39">
        <f t="shared" si="18"/>
        <v>-11250</v>
      </c>
      <c r="F276" s="39">
        <f t="shared" si="19"/>
        <v>750</v>
      </c>
      <c r="G276" s="39">
        <f t="shared" si="17"/>
        <v>0</v>
      </c>
      <c r="H276" s="39">
        <f t="shared" si="17"/>
        <v>750</v>
      </c>
    </row>
    <row r="277" spans="2:8" ht="15.75" thickBot="1">
      <c r="B277" s="62">
        <v>274</v>
      </c>
      <c r="C277" s="41">
        <v>376</v>
      </c>
      <c r="D277" s="64">
        <f t="shared" si="16"/>
        <v>-117</v>
      </c>
      <c r="E277" s="39">
        <f t="shared" si="18"/>
        <v>-52650</v>
      </c>
      <c r="F277" s="39">
        <f t="shared" si="19"/>
        <v>3510</v>
      </c>
      <c r="G277" s="39">
        <f t="shared" si="17"/>
        <v>0</v>
      </c>
      <c r="H277" s="39">
        <f t="shared" si="17"/>
        <v>3510</v>
      </c>
    </row>
    <row r="278" spans="2:8" ht="15.75" thickBot="1">
      <c r="B278" s="62">
        <v>275</v>
      </c>
      <c r="C278" s="41">
        <v>396</v>
      </c>
      <c r="D278" s="64">
        <f t="shared" si="16"/>
        <v>-97</v>
      </c>
      <c r="E278" s="39">
        <f t="shared" si="18"/>
        <v>-43650</v>
      </c>
      <c r="F278" s="39">
        <f t="shared" si="19"/>
        <v>2910</v>
      </c>
      <c r="G278" s="39">
        <f t="shared" si="17"/>
        <v>0</v>
      </c>
      <c r="H278" s="39">
        <f t="shared" si="17"/>
        <v>2910</v>
      </c>
    </row>
    <row r="279" spans="2:8" ht="15.75" thickBot="1">
      <c r="B279" s="62">
        <v>276</v>
      </c>
      <c r="C279" s="41">
        <v>423</v>
      </c>
      <c r="D279" s="64">
        <f t="shared" si="16"/>
        <v>-70</v>
      </c>
      <c r="E279" s="39">
        <f t="shared" si="18"/>
        <v>-31500</v>
      </c>
      <c r="F279" s="39">
        <f t="shared" si="19"/>
        <v>2100</v>
      </c>
      <c r="G279" s="39">
        <f t="shared" si="17"/>
        <v>0</v>
      </c>
      <c r="H279" s="39">
        <f t="shared" si="17"/>
        <v>2100</v>
      </c>
    </row>
    <row r="280" spans="2:8" ht="15.75" thickBot="1">
      <c r="B280" s="62">
        <v>277</v>
      </c>
      <c r="C280" s="41">
        <v>422</v>
      </c>
      <c r="D280" s="64">
        <f t="shared" si="16"/>
        <v>-71</v>
      </c>
      <c r="E280" s="39">
        <f t="shared" si="18"/>
        <v>-31950</v>
      </c>
      <c r="F280" s="39">
        <f t="shared" si="19"/>
        <v>2130</v>
      </c>
      <c r="G280" s="39">
        <f t="shared" si="17"/>
        <v>0</v>
      </c>
      <c r="H280" s="39">
        <f t="shared" si="17"/>
        <v>2130</v>
      </c>
    </row>
    <row r="281" spans="2:8" ht="15.75" thickBot="1">
      <c r="B281" s="62">
        <v>278</v>
      </c>
      <c r="C281" s="41">
        <v>451</v>
      </c>
      <c r="D281" s="64">
        <f t="shared" si="16"/>
        <v>-42</v>
      </c>
      <c r="E281" s="39">
        <f t="shared" si="18"/>
        <v>-18900</v>
      </c>
      <c r="F281" s="39">
        <f t="shared" si="19"/>
        <v>1260</v>
      </c>
      <c r="G281" s="39">
        <f t="shared" si="17"/>
        <v>0</v>
      </c>
      <c r="H281" s="39">
        <f t="shared" si="17"/>
        <v>1260</v>
      </c>
    </row>
    <row r="282" spans="2:8" ht="15.75" thickBot="1">
      <c r="B282" s="62">
        <v>279</v>
      </c>
      <c r="C282" s="41">
        <v>450</v>
      </c>
      <c r="D282" s="64">
        <f t="shared" si="16"/>
        <v>-43</v>
      </c>
      <c r="E282" s="39">
        <f t="shared" si="18"/>
        <v>-19350</v>
      </c>
      <c r="F282" s="39">
        <f t="shared" si="19"/>
        <v>1290</v>
      </c>
      <c r="G282" s="39">
        <f t="shared" si="17"/>
        <v>0</v>
      </c>
      <c r="H282" s="39">
        <f t="shared" si="17"/>
        <v>1290</v>
      </c>
    </row>
    <row r="283" spans="2:8" ht="15.75" thickBot="1">
      <c r="B283" s="62">
        <v>280</v>
      </c>
      <c r="C283" s="41">
        <v>375</v>
      </c>
      <c r="D283" s="64">
        <f t="shared" si="16"/>
        <v>-118</v>
      </c>
      <c r="E283" s="39">
        <f t="shared" si="18"/>
        <v>-53100</v>
      </c>
      <c r="F283" s="39">
        <f t="shared" si="19"/>
        <v>3540</v>
      </c>
      <c r="G283" s="39">
        <f t="shared" si="17"/>
        <v>0</v>
      </c>
      <c r="H283" s="39">
        <f t="shared" si="17"/>
        <v>3540</v>
      </c>
    </row>
    <row r="284" spans="2:8" ht="15.75" thickBot="1">
      <c r="B284" s="62">
        <v>281</v>
      </c>
      <c r="C284" s="41">
        <v>367</v>
      </c>
      <c r="D284" s="64">
        <f t="shared" si="16"/>
        <v>-126</v>
      </c>
      <c r="E284" s="39">
        <f t="shared" si="18"/>
        <v>-56700</v>
      </c>
      <c r="F284" s="39">
        <f t="shared" si="19"/>
        <v>3780</v>
      </c>
      <c r="G284" s="39">
        <f t="shared" si="17"/>
        <v>0</v>
      </c>
      <c r="H284" s="39">
        <f t="shared" si="17"/>
        <v>3780</v>
      </c>
    </row>
    <row r="285" spans="2:8" ht="15.75" thickBot="1">
      <c r="B285" s="62">
        <v>282</v>
      </c>
      <c r="C285" s="41">
        <v>420</v>
      </c>
      <c r="D285" s="64">
        <f t="shared" si="16"/>
        <v>-73</v>
      </c>
      <c r="E285" s="39">
        <f t="shared" si="18"/>
        <v>-32850</v>
      </c>
      <c r="F285" s="39">
        <f t="shared" si="19"/>
        <v>2190</v>
      </c>
      <c r="G285" s="39">
        <f t="shared" si="17"/>
        <v>0</v>
      </c>
      <c r="H285" s="39">
        <f t="shared" si="17"/>
        <v>2190</v>
      </c>
    </row>
    <row r="286" spans="2:8" ht="15.75" thickBot="1">
      <c r="B286" s="62">
        <v>283</v>
      </c>
      <c r="C286" s="41">
        <v>539</v>
      </c>
      <c r="D286" s="64">
        <f t="shared" si="16"/>
        <v>46</v>
      </c>
      <c r="E286" s="39">
        <f t="shared" si="18"/>
        <v>20700</v>
      </c>
      <c r="F286" s="39">
        <f t="shared" si="19"/>
        <v>-1380</v>
      </c>
      <c r="G286" s="39">
        <f t="shared" si="17"/>
        <v>20700</v>
      </c>
      <c r="H286" s="39">
        <f t="shared" si="17"/>
        <v>0</v>
      </c>
    </row>
    <row r="287" spans="2:8" ht="15.75" thickBot="1">
      <c r="B287" s="62">
        <v>284</v>
      </c>
      <c r="C287" s="41">
        <v>432</v>
      </c>
      <c r="D287" s="64">
        <f t="shared" si="16"/>
        <v>-61</v>
      </c>
      <c r="E287" s="39">
        <f t="shared" si="18"/>
        <v>-27450</v>
      </c>
      <c r="F287" s="39">
        <f t="shared" si="19"/>
        <v>1830</v>
      </c>
      <c r="G287" s="39">
        <f t="shared" si="17"/>
        <v>0</v>
      </c>
      <c r="H287" s="39">
        <f t="shared" si="17"/>
        <v>1830</v>
      </c>
    </row>
    <row r="288" spans="2:8" ht="15.75" thickBot="1">
      <c r="B288" s="62">
        <v>285</v>
      </c>
      <c r="C288" s="41">
        <v>332</v>
      </c>
      <c r="D288" s="64">
        <f t="shared" si="16"/>
        <v>-161</v>
      </c>
      <c r="E288" s="39">
        <f t="shared" si="18"/>
        <v>-72450</v>
      </c>
      <c r="F288" s="39">
        <f t="shared" si="19"/>
        <v>4830</v>
      </c>
      <c r="G288" s="39">
        <f t="shared" si="17"/>
        <v>0</v>
      </c>
      <c r="H288" s="39">
        <f t="shared" si="17"/>
        <v>4830</v>
      </c>
    </row>
    <row r="289" spans="2:8" ht="15.75" thickBot="1">
      <c r="B289" s="62">
        <v>286</v>
      </c>
      <c r="C289" s="41">
        <v>411</v>
      </c>
      <c r="D289" s="64">
        <f t="shared" si="16"/>
        <v>-82</v>
      </c>
      <c r="E289" s="39">
        <f t="shared" si="18"/>
        <v>-36900</v>
      </c>
      <c r="F289" s="39">
        <f t="shared" si="19"/>
        <v>2460</v>
      </c>
      <c r="G289" s="39">
        <f t="shared" si="17"/>
        <v>0</v>
      </c>
      <c r="H289" s="39">
        <f t="shared" si="17"/>
        <v>2460</v>
      </c>
    </row>
    <row r="290" spans="2:8" ht="15.75" thickBot="1">
      <c r="B290" s="62">
        <v>287</v>
      </c>
      <c r="C290" s="41">
        <v>474</v>
      </c>
      <c r="D290" s="64">
        <f t="shared" si="16"/>
        <v>-19</v>
      </c>
      <c r="E290" s="39">
        <f t="shared" si="18"/>
        <v>-8550</v>
      </c>
      <c r="F290" s="39">
        <f t="shared" si="19"/>
        <v>570</v>
      </c>
      <c r="G290" s="39">
        <f t="shared" si="17"/>
        <v>0</v>
      </c>
      <c r="H290" s="39">
        <f t="shared" si="17"/>
        <v>570</v>
      </c>
    </row>
    <row r="291" spans="2:8" ht="15.75" thickBot="1">
      <c r="B291" s="62">
        <v>288</v>
      </c>
      <c r="C291" s="41">
        <v>441</v>
      </c>
      <c r="D291" s="64">
        <f t="shared" si="16"/>
        <v>-52</v>
      </c>
      <c r="E291" s="39">
        <f t="shared" si="18"/>
        <v>-23400</v>
      </c>
      <c r="F291" s="39">
        <f t="shared" si="19"/>
        <v>1560</v>
      </c>
      <c r="G291" s="39">
        <f t="shared" si="17"/>
        <v>0</v>
      </c>
      <c r="H291" s="39">
        <f t="shared" si="17"/>
        <v>1560</v>
      </c>
    </row>
    <row r="292" spans="2:8" ht="15.75" thickBot="1">
      <c r="B292" s="62">
        <v>289</v>
      </c>
      <c r="C292" s="41">
        <v>364</v>
      </c>
      <c r="D292" s="64">
        <f t="shared" si="16"/>
        <v>-129</v>
      </c>
      <c r="E292" s="39">
        <f t="shared" si="18"/>
        <v>-58050</v>
      </c>
      <c r="F292" s="39">
        <f t="shared" si="19"/>
        <v>3870</v>
      </c>
      <c r="G292" s="39">
        <f t="shared" si="17"/>
        <v>0</v>
      </c>
      <c r="H292" s="39">
        <f t="shared" si="17"/>
        <v>3870</v>
      </c>
    </row>
    <row r="293" spans="2:8" ht="15.75" thickBot="1">
      <c r="B293" s="62">
        <v>290</v>
      </c>
      <c r="C293" s="41">
        <v>373</v>
      </c>
      <c r="D293" s="64">
        <f t="shared" si="16"/>
        <v>-120</v>
      </c>
      <c r="E293" s="39">
        <f t="shared" si="18"/>
        <v>-54000</v>
      </c>
      <c r="F293" s="39">
        <f t="shared" si="19"/>
        <v>3600</v>
      </c>
      <c r="G293" s="39">
        <f t="shared" si="17"/>
        <v>0</v>
      </c>
      <c r="H293" s="39">
        <f t="shared" si="17"/>
        <v>3600</v>
      </c>
    </row>
    <row r="294" spans="2:8" ht="15.75" thickBot="1">
      <c r="B294" s="62">
        <v>291</v>
      </c>
      <c r="C294" s="41">
        <v>427</v>
      </c>
      <c r="D294" s="64">
        <f t="shared" si="16"/>
        <v>-66</v>
      </c>
      <c r="E294" s="39">
        <f t="shared" si="18"/>
        <v>-29700</v>
      </c>
      <c r="F294" s="39">
        <f t="shared" si="19"/>
        <v>1980</v>
      </c>
      <c r="G294" s="39">
        <f t="shared" si="17"/>
        <v>0</v>
      </c>
      <c r="H294" s="39">
        <f t="shared" si="17"/>
        <v>1980</v>
      </c>
    </row>
    <row r="295" spans="2:8" ht="15.75" thickBot="1">
      <c r="B295" s="62">
        <v>292</v>
      </c>
      <c r="C295" s="41">
        <v>386</v>
      </c>
      <c r="D295" s="64">
        <f t="shared" si="16"/>
        <v>-107</v>
      </c>
      <c r="E295" s="39">
        <f t="shared" si="18"/>
        <v>-48150</v>
      </c>
      <c r="F295" s="39">
        <f t="shared" si="19"/>
        <v>3210</v>
      </c>
      <c r="G295" s="39">
        <f t="shared" si="17"/>
        <v>0</v>
      </c>
      <c r="H295" s="39">
        <f t="shared" si="17"/>
        <v>3210</v>
      </c>
    </row>
    <row r="296" spans="2:8" ht="15.75" thickBot="1">
      <c r="B296" s="62">
        <v>293</v>
      </c>
      <c r="C296" s="41">
        <v>412</v>
      </c>
      <c r="D296" s="64">
        <f t="shared" si="16"/>
        <v>-81</v>
      </c>
      <c r="E296" s="39">
        <f t="shared" si="18"/>
        <v>-36450</v>
      </c>
      <c r="F296" s="39">
        <f t="shared" si="19"/>
        <v>2430</v>
      </c>
      <c r="G296" s="39">
        <f t="shared" si="17"/>
        <v>0</v>
      </c>
      <c r="H296" s="39">
        <f t="shared" si="17"/>
        <v>2430</v>
      </c>
    </row>
    <row r="297" spans="2:8" ht="15.75" thickBot="1">
      <c r="B297" s="62">
        <v>294</v>
      </c>
      <c r="C297" s="41">
        <v>427</v>
      </c>
      <c r="D297" s="64">
        <f t="shared" si="16"/>
        <v>-66</v>
      </c>
      <c r="E297" s="39">
        <f t="shared" si="18"/>
        <v>-29700</v>
      </c>
      <c r="F297" s="39">
        <f t="shared" si="19"/>
        <v>1980</v>
      </c>
      <c r="G297" s="39">
        <f t="shared" si="17"/>
        <v>0</v>
      </c>
      <c r="H297" s="39">
        <f t="shared" si="17"/>
        <v>1980</v>
      </c>
    </row>
    <row r="298" spans="2:8" ht="15.75" thickBot="1">
      <c r="B298" s="62">
        <v>295</v>
      </c>
      <c r="C298" s="41">
        <v>382</v>
      </c>
      <c r="D298" s="64">
        <f t="shared" si="16"/>
        <v>-111</v>
      </c>
      <c r="E298" s="39">
        <f t="shared" si="18"/>
        <v>-49950</v>
      </c>
      <c r="F298" s="39">
        <f t="shared" si="19"/>
        <v>3330</v>
      </c>
      <c r="G298" s="39">
        <f t="shared" si="17"/>
        <v>0</v>
      </c>
      <c r="H298" s="39">
        <f t="shared" si="17"/>
        <v>3330</v>
      </c>
    </row>
    <row r="299" spans="2:8" ht="15.75" thickBot="1">
      <c r="B299" s="62">
        <v>296</v>
      </c>
      <c r="C299" s="41">
        <v>368</v>
      </c>
      <c r="D299" s="64">
        <f t="shared" si="16"/>
        <v>-125</v>
      </c>
      <c r="E299" s="39">
        <f t="shared" si="18"/>
        <v>-56250</v>
      </c>
      <c r="F299" s="39">
        <f t="shared" si="19"/>
        <v>3750</v>
      </c>
      <c r="G299" s="39">
        <f t="shared" si="17"/>
        <v>0</v>
      </c>
      <c r="H299" s="39">
        <f t="shared" si="17"/>
        <v>3750</v>
      </c>
    </row>
    <row r="300" spans="2:8" ht="15.75" thickBot="1">
      <c r="B300" s="62">
        <v>297</v>
      </c>
      <c r="C300" s="41">
        <v>375</v>
      </c>
      <c r="D300" s="64">
        <f t="shared" si="16"/>
        <v>-118</v>
      </c>
      <c r="E300" s="39">
        <f t="shared" si="18"/>
        <v>-53100</v>
      </c>
      <c r="F300" s="39">
        <f t="shared" si="19"/>
        <v>3540</v>
      </c>
      <c r="G300" s="39">
        <f t="shared" si="17"/>
        <v>0</v>
      </c>
      <c r="H300" s="39">
        <f t="shared" si="17"/>
        <v>3540</v>
      </c>
    </row>
    <row r="301" spans="2:8" ht="15.75" thickBot="1">
      <c r="B301" s="62">
        <v>298</v>
      </c>
      <c r="C301" s="41">
        <v>476</v>
      </c>
      <c r="D301" s="64">
        <f t="shared" si="16"/>
        <v>-17</v>
      </c>
      <c r="E301" s="39">
        <f t="shared" si="18"/>
        <v>-7650</v>
      </c>
      <c r="F301" s="39">
        <f t="shared" si="19"/>
        <v>510</v>
      </c>
      <c r="G301" s="39">
        <f t="shared" si="17"/>
        <v>0</v>
      </c>
      <c r="H301" s="39">
        <f t="shared" si="17"/>
        <v>510</v>
      </c>
    </row>
    <row r="302" spans="2:8" ht="15.75" thickBot="1">
      <c r="B302" s="62">
        <v>299</v>
      </c>
      <c r="C302" s="41">
        <v>408</v>
      </c>
      <c r="D302" s="64">
        <f t="shared" si="16"/>
        <v>-85</v>
      </c>
      <c r="E302" s="39">
        <f t="shared" si="18"/>
        <v>-38250</v>
      </c>
      <c r="F302" s="39">
        <f t="shared" si="19"/>
        <v>2550</v>
      </c>
      <c r="G302" s="39">
        <f t="shared" si="17"/>
        <v>0</v>
      </c>
      <c r="H302" s="39">
        <f t="shared" si="17"/>
        <v>2550</v>
      </c>
    </row>
    <row r="303" spans="2:8" ht="15.75" thickBot="1">
      <c r="B303" s="62">
        <v>300</v>
      </c>
      <c r="C303" s="41">
        <v>375</v>
      </c>
      <c r="D303" s="64">
        <f t="shared" si="16"/>
        <v>-118</v>
      </c>
      <c r="E303" s="39">
        <f t="shared" si="18"/>
        <v>-53100</v>
      </c>
      <c r="F303" s="39">
        <f t="shared" si="19"/>
        <v>3540</v>
      </c>
      <c r="G303" s="39">
        <f t="shared" si="17"/>
        <v>0</v>
      </c>
      <c r="H303" s="39">
        <f t="shared" si="17"/>
        <v>3540</v>
      </c>
    </row>
    <row r="304" spans="2:8" ht="15.75" thickBot="1">
      <c r="B304" s="62">
        <v>301</v>
      </c>
      <c r="C304" s="41">
        <v>491</v>
      </c>
      <c r="D304" s="64">
        <f t="shared" si="16"/>
        <v>-2</v>
      </c>
      <c r="E304" s="39">
        <f t="shared" si="18"/>
        <v>-900</v>
      </c>
      <c r="F304" s="39">
        <f t="shared" si="19"/>
        <v>60</v>
      </c>
      <c r="G304" s="39">
        <f t="shared" si="17"/>
        <v>0</v>
      </c>
      <c r="H304" s="39">
        <f t="shared" si="17"/>
        <v>60</v>
      </c>
    </row>
    <row r="305" spans="2:8" ht="15.75" thickBot="1">
      <c r="B305" s="62">
        <v>302</v>
      </c>
      <c r="C305" s="41">
        <v>373</v>
      </c>
      <c r="D305" s="64">
        <f t="shared" si="16"/>
        <v>-120</v>
      </c>
      <c r="E305" s="39">
        <f t="shared" si="18"/>
        <v>-54000</v>
      </c>
      <c r="F305" s="39">
        <f t="shared" si="19"/>
        <v>3600</v>
      </c>
      <c r="G305" s="39">
        <f t="shared" si="17"/>
        <v>0</v>
      </c>
      <c r="H305" s="39">
        <f t="shared" si="17"/>
        <v>3600</v>
      </c>
    </row>
    <row r="306" spans="2:8" ht="15.75" thickBot="1">
      <c r="B306" s="62">
        <v>303</v>
      </c>
      <c r="C306" s="41">
        <v>313</v>
      </c>
      <c r="D306" s="64">
        <f t="shared" si="16"/>
        <v>-180</v>
      </c>
      <c r="E306" s="39">
        <f t="shared" si="18"/>
        <v>-81000</v>
      </c>
      <c r="F306" s="39">
        <f t="shared" si="19"/>
        <v>5400</v>
      </c>
      <c r="G306" s="39">
        <f t="shared" si="17"/>
        <v>0</v>
      </c>
      <c r="H306" s="39">
        <f t="shared" si="17"/>
        <v>5400</v>
      </c>
    </row>
    <row r="307" spans="2:8" ht="15.75" thickBot="1">
      <c r="B307" s="62">
        <v>304</v>
      </c>
      <c r="C307" s="41">
        <v>435</v>
      </c>
      <c r="D307" s="64">
        <f t="shared" si="16"/>
        <v>-58</v>
      </c>
      <c r="E307" s="39">
        <f t="shared" si="18"/>
        <v>-26100</v>
      </c>
      <c r="F307" s="39">
        <f t="shared" si="19"/>
        <v>1740</v>
      </c>
      <c r="G307" s="39">
        <f t="shared" si="17"/>
        <v>0</v>
      </c>
      <c r="H307" s="39">
        <f t="shared" si="17"/>
        <v>1740</v>
      </c>
    </row>
    <row r="308" spans="2:8" ht="15.75" thickBot="1">
      <c r="B308" s="62">
        <v>305</v>
      </c>
      <c r="C308" s="41">
        <v>439</v>
      </c>
      <c r="D308" s="64">
        <f t="shared" si="16"/>
        <v>-54</v>
      </c>
      <c r="E308" s="39">
        <f t="shared" si="18"/>
        <v>-24300</v>
      </c>
      <c r="F308" s="39">
        <f t="shared" si="19"/>
        <v>1620</v>
      </c>
      <c r="G308" s="39">
        <f t="shared" si="17"/>
        <v>0</v>
      </c>
      <c r="H308" s="39">
        <f t="shared" si="17"/>
        <v>1620</v>
      </c>
    </row>
    <row r="309" spans="2:8" ht="15.75" thickBot="1">
      <c r="B309" s="62">
        <v>306</v>
      </c>
      <c r="C309" s="41">
        <v>431</v>
      </c>
      <c r="D309" s="64">
        <f t="shared" si="16"/>
        <v>-62</v>
      </c>
      <c r="E309" s="39">
        <f t="shared" si="18"/>
        <v>-27900</v>
      </c>
      <c r="F309" s="39">
        <f t="shared" si="19"/>
        <v>1860</v>
      </c>
      <c r="G309" s="39">
        <f t="shared" si="17"/>
        <v>0</v>
      </c>
      <c r="H309" s="39">
        <f t="shared" si="17"/>
        <v>1860</v>
      </c>
    </row>
    <row r="310" spans="2:8" ht="15.75" thickBot="1">
      <c r="B310" s="62">
        <v>307</v>
      </c>
      <c r="C310" s="41">
        <v>378</v>
      </c>
      <c r="D310" s="64">
        <f t="shared" si="16"/>
        <v>-115</v>
      </c>
      <c r="E310" s="39">
        <f t="shared" si="18"/>
        <v>-51750</v>
      </c>
      <c r="F310" s="39">
        <f t="shared" si="19"/>
        <v>3450</v>
      </c>
      <c r="G310" s="39">
        <f t="shared" si="17"/>
        <v>0</v>
      </c>
      <c r="H310" s="39">
        <f t="shared" si="17"/>
        <v>3450</v>
      </c>
    </row>
    <row r="311" spans="2:8" ht="15.75" thickBot="1">
      <c r="B311" s="62">
        <v>308</v>
      </c>
      <c r="C311" s="41">
        <v>364</v>
      </c>
      <c r="D311" s="64">
        <f t="shared" si="16"/>
        <v>-129</v>
      </c>
      <c r="E311" s="39">
        <f t="shared" si="18"/>
        <v>-58050</v>
      </c>
      <c r="F311" s="39">
        <f t="shared" si="19"/>
        <v>3870</v>
      </c>
      <c r="G311" s="39">
        <f t="shared" si="17"/>
        <v>0</v>
      </c>
      <c r="H311" s="39">
        <f t="shared" si="17"/>
        <v>3870</v>
      </c>
    </row>
    <row r="312" spans="2:8" ht="15.75" thickBot="1">
      <c r="B312" s="62">
        <v>309</v>
      </c>
      <c r="C312" s="41">
        <v>415</v>
      </c>
      <c r="D312" s="64">
        <f t="shared" si="16"/>
        <v>-78</v>
      </c>
      <c r="E312" s="39">
        <f t="shared" si="18"/>
        <v>-35100</v>
      </c>
      <c r="F312" s="39">
        <f t="shared" si="19"/>
        <v>2340</v>
      </c>
      <c r="G312" s="39">
        <f t="shared" si="17"/>
        <v>0</v>
      </c>
      <c r="H312" s="39">
        <f t="shared" si="17"/>
        <v>2340</v>
      </c>
    </row>
    <row r="313" spans="2:8" ht="15.75" thickBot="1">
      <c r="B313" s="62">
        <v>310</v>
      </c>
      <c r="C313" s="41">
        <v>484</v>
      </c>
      <c r="D313" s="64">
        <f t="shared" si="16"/>
        <v>-9</v>
      </c>
      <c r="E313" s="39">
        <f t="shared" si="18"/>
        <v>-4050</v>
      </c>
      <c r="F313" s="39">
        <f t="shared" si="19"/>
        <v>270</v>
      </c>
      <c r="G313" s="39">
        <f t="shared" si="17"/>
        <v>0</v>
      </c>
      <c r="H313" s="39">
        <f t="shared" si="17"/>
        <v>270</v>
      </c>
    </row>
    <row r="314" spans="2:8" ht="15.75" thickBot="1">
      <c r="B314" s="62">
        <v>311</v>
      </c>
      <c r="C314" s="41">
        <v>496</v>
      </c>
      <c r="D314" s="64">
        <f t="shared" si="16"/>
        <v>3</v>
      </c>
      <c r="E314" s="39">
        <f t="shared" si="18"/>
        <v>1350</v>
      </c>
      <c r="F314" s="39">
        <f t="shared" si="19"/>
        <v>-90</v>
      </c>
      <c r="G314" s="39">
        <f t="shared" si="17"/>
        <v>1350</v>
      </c>
      <c r="H314" s="39">
        <f t="shared" si="17"/>
        <v>0</v>
      </c>
    </row>
    <row r="315" spans="2:8" ht="15.75" thickBot="1">
      <c r="B315" s="62">
        <v>312</v>
      </c>
      <c r="C315" s="41">
        <v>315</v>
      </c>
      <c r="D315" s="64">
        <f t="shared" si="16"/>
        <v>-178</v>
      </c>
      <c r="E315" s="39">
        <f t="shared" si="18"/>
        <v>-80100</v>
      </c>
      <c r="F315" s="39">
        <f t="shared" si="19"/>
        <v>5340</v>
      </c>
      <c r="G315" s="39">
        <f t="shared" si="17"/>
        <v>0</v>
      </c>
      <c r="H315" s="39">
        <f t="shared" si="17"/>
        <v>5340</v>
      </c>
    </row>
    <row r="316" spans="2:8" ht="15.75" thickBot="1">
      <c r="B316" s="62">
        <v>313</v>
      </c>
      <c r="C316" s="41">
        <v>387</v>
      </c>
      <c r="D316" s="64">
        <f t="shared" si="16"/>
        <v>-106</v>
      </c>
      <c r="E316" s="39">
        <f t="shared" si="18"/>
        <v>-47700</v>
      </c>
      <c r="F316" s="39">
        <f t="shared" si="19"/>
        <v>3180</v>
      </c>
      <c r="G316" s="39">
        <f t="shared" si="17"/>
        <v>0</v>
      </c>
      <c r="H316" s="39">
        <f t="shared" si="17"/>
        <v>3180</v>
      </c>
    </row>
    <row r="317" spans="2:8" ht="15.75" thickBot="1">
      <c r="B317" s="62">
        <v>314</v>
      </c>
      <c r="C317" s="41">
        <v>322</v>
      </c>
      <c r="D317" s="64">
        <f t="shared" si="16"/>
        <v>-171</v>
      </c>
      <c r="E317" s="39">
        <f t="shared" si="18"/>
        <v>-76950</v>
      </c>
      <c r="F317" s="39">
        <f t="shared" si="19"/>
        <v>5130</v>
      </c>
      <c r="G317" s="39">
        <f t="shared" si="17"/>
        <v>0</v>
      </c>
      <c r="H317" s="39">
        <f t="shared" si="17"/>
        <v>5130</v>
      </c>
    </row>
    <row r="318" spans="2:8" ht="15.75" thickBot="1">
      <c r="B318" s="62">
        <v>315</v>
      </c>
      <c r="C318" s="41">
        <v>342</v>
      </c>
      <c r="D318" s="64">
        <f t="shared" si="16"/>
        <v>-151</v>
      </c>
      <c r="E318" s="39">
        <f t="shared" si="18"/>
        <v>-67950</v>
      </c>
      <c r="F318" s="39">
        <f t="shared" si="19"/>
        <v>4530</v>
      </c>
      <c r="G318" s="39">
        <f t="shared" si="17"/>
        <v>0</v>
      </c>
      <c r="H318" s="39">
        <f t="shared" si="17"/>
        <v>4530</v>
      </c>
    </row>
    <row r="319" spans="2:8" ht="15.75" thickBot="1">
      <c r="B319" s="62">
        <v>316</v>
      </c>
      <c r="C319" s="41">
        <v>374</v>
      </c>
      <c r="D319" s="64">
        <f t="shared" si="16"/>
        <v>-119</v>
      </c>
      <c r="E319" s="39">
        <f t="shared" si="18"/>
        <v>-53550</v>
      </c>
      <c r="F319" s="39">
        <f t="shared" si="19"/>
        <v>3570</v>
      </c>
      <c r="G319" s="39">
        <f t="shared" si="17"/>
        <v>0</v>
      </c>
      <c r="H319" s="39">
        <f t="shared" si="17"/>
        <v>3570</v>
      </c>
    </row>
    <row r="320" spans="2:8" ht="15.75" thickBot="1">
      <c r="B320" s="62">
        <v>317</v>
      </c>
      <c r="C320" s="41">
        <v>460</v>
      </c>
      <c r="D320" s="64">
        <f t="shared" si="16"/>
        <v>-33</v>
      </c>
      <c r="E320" s="39">
        <f t="shared" si="18"/>
        <v>-14850</v>
      </c>
      <c r="F320" s="39">
        <f t="shared" si="19"/>
        <v>990</v>
      </c>
      <c r="G320" s="39">
        <f t="shared" si="17"/>
        <v>0</v>
      </c>
      <c r="H320" s="39">
        <f t="shared" si="17"/>
        <v>990</v>
      </c>
    </row>
    <row r="321" spans="2:8" ht="15.75" thickBot="1">
      <c r="B321" s="62">
        <v>318</v>
      </c>
      <c r="C321" s="41">
        <v>418</v>
      </c>
      <c r="D321" s="64">
        <f t="shared" si="16"/>
        <v>-75</v>
      </c>
      <c r="E321" s="39">
        <f t="shared" si="18"/>
        <v>-33750</v>
      </c>
      <c r="F321" s="39">
        <f t="shared" si="19"/>
        <v>2250</v>
      </c>
      <c r="G321" s="39">
        <f t="shared" si="17"/>
        <v>0</v>
      </c>
      <c r="H321" s="39">
        <f t="shared" si="17"/>
        <v>2250</v>
      </c>
    </row>
    <row r="322" spans="2:8" ht="15.75" thickBot="1">
      <c r="B322" s="62">
        <v>319</v>
      </c>
      <c r="C322" s="41">
        <v>412</v>
      </c>
      <c r="D322" s="64">
        <f t="shared" si="16"/>
        <v>-81</v>
      </c>
      <c r="E322" s="39">
        <f t="shared" si="18"/>
        <v>-36450</v>
      </c>
      <c r="F322" s="39">
        <f t="shared" si="19"/>
        <v>2430</v>
      </c>
      <c r="G322" s="39">
        <f t="shared" si="17"/>
        <v>0</v>
      </c>
      <c r="H322" s="39">
        <f t="shared" si="17"/>
        <v>2430</v>
      </c>
    </row>
    <row r="323" spans="2:8" ht="15.75" thickBot="1">
      <c r="B323" s="62">
        <v>320</v>
      </c>
      <c r="C323" s="41">
        <v>331</v>
      </c>
      <c r="D323" s="64">
        <f t="shared" si="16"/>
        <v>-162</v>
      </c>
      <c r="E323" s="39">
        <f t="shared" si="18"/>
        <v>-72900</v>
      </c>
      <c r="F323" s="39">
        <f t="shared" si="19"/>
        <v>4860</v>
      </c>
      <c r="G323" s="39">
        <f t="shared" si="17"/>
        <v>0</v>
      </c>
      <c r="H323" s="39">
        <f t="shared" si="17"/>
        <v>4860</v>
      </c>
    </row>
    <row r="324" spans="2:8" ht="15.75" thickBot="1">
      <c r="B324" s="62">
        <v>321</v>
      </c>
      <c r="C324" s="41">
        <v>370</v>
      </c>
      <c r="D324" s="64">
        <f t="shared" ref="D324:D368" si="20">C324-$L$6</f>
        <v>-123</v>
      </c>
      <c r="E324" s="39">
        <f t="shared" si="18"/>
        <v>-55350</v>
      </c>
      <c r="F324" s="39">
        <f t="shared" si="19"/>
        <v>3690</v>
      </c>
      <c r="G324" s="39">
        <f t="shared" ref="G324:H368" si="21">IF(E324&lt;0,0,E324)</f>
        <v>0</v>
      </c>
      <c r="H324" s="39">
        <f t="shared" si="21"/>
        <v>3690</v>
      </c>
    </row>
    <row r="325" spans="2:8" ht="15.75" thickBot="1">
      <c r="B325" s="62">
        <v>322</v>
      </c>
      <c r="C325" s="41">
        <v>264</v>
      </c>
      <c r="D325" s="64">
        <f t="shared" si="20"/>
        <v>-229</v>
      </c>
      <c r="E325" s="39">
        <f t="shared" ref="E325:E368" si="22">D325*$L$17*1</f>
        <v>-103050</v>
      </c>
      <c r="F325" s="39">
        <f t="shared" ref="F325:F368" si="23">D325*$L$18*-1</f>
        <v>6870</v>
      </c>
      <c r="G325" s="39">
        <f t="shared" si="21"/>
        <v>0</v>
      </c>
      <c r="H325" s="39">
        <f t="shared" si="21"/>
        <v>6870</v>
      </c>
    </row>
    <row r="326" spans="2:8" ht="15.75" thickBot="1">
      <c r="B326" s="62">
        <v>323</v>
      </c>
      <c r="C326" s="41">
        <v>427</v>
      </c>
      <c r="D326" s="64">
        <f t="shared" si="20"/>
        <v>-66</v>
      </c>
      <c r="E326" s="39">
        <f t="shared" si="22"/>
        <v>-29700</v>
      </c>
      <c r="F326" s="39">
        <f t="shared" si="23"/>
        <v>1980</v>
      </c>
      <c r="G326" s="39">
        <f t="shared" si="21"/>
        <v>0</v>
      </c>
      <c r="H326" s="39">
        <f t="shared" si="21"/>
        <v>1980</v>
      </c>
    </row>
    <row r="327" spans="2:8" ht="15.75" thickBot="1">
      <c r="B327" s="62">
        <v>324</v>
      </c>
      <c r="C327" s="41">
        <v>426</v>
      </c>
      <c r="D327" s="64">
        <f t="shared" si="20"/>
        <v>-67</v>
      </c>
      <c r="E327" s="39">
        <f t="shared" si="22"/>
        <v>-30150</v>
      </c>
      <c r="F327" s="39">
        <f t="shared" si="23"/>
        <v>2010</v>
      </c>
      <c r="G327" s="39">
        <f t="shared" si="21"/>
        <v>0</v>
      </c>
      <c r="H327" s="39">
        <f t="shared" si="21"/>
        <v>2010</v>
      </c>
    </row>
    <row r="328" spans="2:8" ht="15.75" thickBot="1">
      <c r="B328" s="62">
        <v>325</v>
      </c>
      <c r="C328" s="41">
        <v>539</v>
      </c>
      <c r="D328" s="64">
        <f t="shared" si="20"/>
        <v>46</v>
      </c>
      <c r="E328" s="39">
        <f t="shared" si="22"/>
        <v>20700</v>
      </c>
      <c r="F328" s="39">
        <f t="shared" si="23"/>
        <v>-1380</v>
      </c>
      <c r="G328" s="39">
        <f t="shared" si="21"/>
        <v>20700</v>
      </c>
      <c r="H328" s="39">
        <f t="shared" si="21"/>
        <v>0</v>
      </c>
    </row>
    <row r="329" spans="2:8" ht="15.75" thickBot="1">
      <c r="B329" s="62">
        <v>326</v>
      </c>
      <c r="C329" s="41">
        <v>394</v>
      </c>
      <c r="D329" s="64">
        <f t="shared" si="20"/>
        <v>-99</v>
      </c>
      <c r="E329" s="39">
        <f t="shared" si="22"/>
        <v>-44550</v>
      </c>
      <c r="F329" s="39">
        <f t="shared" si="23"/>
        <v>2970</v>
      </c>
      <c r="G329" s="39">
        <f t="shared" si="21"/>
        <v>0</v>
      </c>
      <c r="H329" s="39">
        <f t="shared" si="21"/>
        <v>2970</v>
      </c>
    </row>
    <row r="330" spans="2:8" ht="15.75" thickBot="1">
      <c r="B330" s="62">
        <v>327</v>
      </c>
      <c r="C330" s="41">
        <v>386</v>
      </c>
      <c r="D330" s="64">
        <f t="shared" si="20"/>
        <v>-107</v>
      </c>
      <c r="E330" s="39">
        <f t="shared" si="22"/>
        <v>-48150</v>
      </c>
      <c r="F330" s="39">
        <f t="shared" si="23"/>
        <v>3210</v>
      </c>
      <c r="G330" s="39">
        <f t="shared" si="21"/>
        <v>0</v>
      </c>
      <c r="H330" s="39">
        <f t="shared" si="21"/>
        <v>3210</v>
      </c>
    </row>
    <row r="331" spans="2:8" ht="15.75" thickBot="1">
      <c r="B331" s="62">
        <v>328</v>
      </c>
      <c r="C331" s="41">
        <v>429</v>
      </c>
      <c r="D331" s="64">
        <f t="shared" si="20"/>
        <v>-64</v>
      </c>
      <c r="E331" s="39">
        <f t="shared" si="22"/>
        <v>-28800</v>
      </c>
      <c r="F331" s="39">
        <f t="shared" si="23"/>
        <v>1920</v>
      </c>
      <c r="G331" s="39">
        <f t="shared" si="21"/>
        <v>0</v>
      </c>
      <c r="H331" s="39">
        <f t="shared" si="21"/>
        <v>1920</v>
      </c>
    </row>
    <row r="332" spans="2:8" ht="15.75" thickBot="1">
      <c r="B332" s="62">
        <v>329</v>
      </c>
      <c r="C332" s="41">
        <v>398</v>
      </c>
      <c r="D332" s="64">
        <f t="shared" si="20"/>
        <v>-95</v>
      </c>
      <c r="E332" s="39">
        <f t="shared" si="22"/>
        <v>-42750</v>
      </c>
      <c r="F332" s="39">
        <f t="shared" si="23"/>
        <v>2850</v>
      </c>
      <c r="G332" s="39">
        <f t="shared" si="21"/>
        <v>0</v>
      </c>
      <c r="H332" s="39">
        <f t="shared" si="21"/>
        <v>2850</v>
      </c>
    </row>
    <row r="333" spans="2:8" ht="15.75" thickBot="1">
      <c r="B333" s="62">
        <v>330</v>
      </c>
      <c r="C333" s="41">
        <v>408</v>
      </c>
      <c r="D333" s="64">
        <f t="shared" si="20"/>
        <v>-85</v>
      </c>
      <c r="E333" s="39">
        <f t="shared" si="22"/>
        <v>-38250</v>
      </c>
      <c r="F333" s="39">
        <f t="shared" si="23"/>
        <v>2550</v>
      </c>
      <c r="G333" s="39">
        <f t="shared" si="21"/>
        <v>0</v>
      </c>
      <c r="H333" s="39">
        <f t="shared" si="21"/>
        <v>2550</v>
      </c>
    </row>
    <row r="334" spans="2:8" ht="15.75" thickBot="1">
      <c r="B334" s="62">
        <v>331</v>
      </c>
      <c r="C334" s="41">
        <v>402</v>
      </c>
      <c r="D334" s="64">
        <f t="shared" si="20"/>
        <v>-91</v>
      </c>
      <c r="E334" s="39">
        <f t="shared" si="22"/>
        <v>-40950</v>
      </c>
      <c r="F334" s="39">
        <f t="shared" si="23"/>
        <v>2730</v>
      </c>
      <c r="G334" s="39">
        <f t="shared" si="21"/>
        <v>0</v>
      </c>
      <c r="H334" s="39">
        <f t="shared" si="21"/>
        <v>2730</v>
      </c>
    </row>
    <row r="335" spans="2:8" ht="15.75" thickBot="1">
      <c r="B335" s="62">
        <v>332</v>
      </c>
      <c r="C335" s="41">
        <v>508</v>
      </c>
      <c r="D335" s="64">
        <f t="shared" si="20"/>
        <v>15</v>
      </c>
      <c r="E335" s="39">
        <f t="shared" si="22"/>
        <v>6750</v>
      </c>
      <c r="F335" s="39">
        <f t="shared" si="23"/>
        <v>-450</v>
      </c>
      <c r="G335" s="39">
        <f t="shared" si="21"/>
        <v>6750</v>
      </c>
      <c r="H335" s="39">
        <f t="shared" si="21"/>
        <v>0</v>
      </c>
    </row>
    <row r="336" spans="2:8" ht="15.75" thickBot="1">
      <c r="B336" s="62">
        <v>333</v>
      </c>
      <c r="C336" s="41">
        <v>493</v>
      </c>
      <c r="D336" s="64">
        <f t="shared" si="20"/>
        <v>0</v>
      </c>
      <c r="E336" s="39">
        <f t="shared" si="22"/>
        <v>0</v>
      </c>
      <c r="F336" s="39">
        <f t="shared" si="23"/>
        <v>0</v>
      </c>
      <c r="G336" s="39">
        <f t="shared" si="21"/>
        <v>0</v>
      </c>
      <c r="H336" s="39">
        <f t="shared" si="21"/>
        <v>0</v>
      </c>
    </row>
    <row r="337" spans="2:8" ht="15.75" thickBot="1">
      <c r="B337" s="62">
        <v>334</v>
      </c>
      <c r="C337" s="41">
        <v>377</v>
      </c>
      <c r="D337" s="64">
        <f t="shared" si="20"/>
        <v>-116</v>
      </c>
      <c r="E337" s="39">
        <f t="shared" si="22"/>
        <v>-52200</v>
      </c>
      <c r="F337" s="39">
        <f t="shared" si="23"/>
        <v>3480</v>
      </c>
      <c r="G337" s="39">
        <f t="shared" si="21"/>
        <v>0</v>
      </c>
      <c r="H337" s="39">
        <f t="shared" si="21"/>
        <v>3480</v>
      </c>
    </row>
    <row r="338" spans="2:8" ht="15.75" thickBot="1">
      <c r="B338" s="62">
        <v>335</v>
      </c>
      <c r="C338" s="41">
        <v>369</v>
      </c>
      <c r="D338" s="64">
        <f t="shared" si="20"/>
        <v>-124</v>
      </c>
      <c r="E338" s="39">
        <f t="shared" si="22"/>
        <v>-55800</v>
      </c>
      <c r="F338" s="39">
        <f t="shared" si="23"/>
        <v>3720</v>
      </c>
      <c r="G338" s="39">
        <f t="shared" si="21"/>
        <v>0</v>
      </c>
      <c r="H338" s="39">
        <f t="shared" si="21"/>
        <v>3720</v>
      </c>
    </row>
    <row r="339" spans="2:8" ht="15.75" thickBot="1">
      <c r="B339" s="62">
        <v>336</v>
      </c>
      <c r="C339" s="41">
        <v>396</v>
      </c>
      <c r="D339" s="64">
        <f t="shared" si="20"/>
        <v>-97</v>
      </c>
      <c r="E339" s="39">
        <f t="shared" si="22"/>
        <v>-43650</v>
      </c>
      <c r="F339" s="39">
        <f t="shared" si="23"/>
        <v>2910</v>
      </c>
      <c r="G339" s="39">
        <f t="shared" si="21"/>
        <v>0</v>
      </c>
      <c r="H339" s="39">
        <f t="shared" si="21"/>
        <v>2910</v>
      </c>
    </row>
    <row r="340" spans="2:8" ht="15.75" thickBot="1">
      <c r="B340" s="62">
        <v>337</v>
      </c>
      <c r="C340" s="41">
        <v>503</v>
      </c>
      <c r="D340" s="64">
        <f t="shared" si="20"/>
        <v>10</v>
      </c>
      <c r="E340" s="39">
        <f t="shared" si="22"/>
        <v>4500</v>
      </c>
      <c r="F340" s="39">
        <f t="shared" si="23"/>
        <v>-300</v>
      </c>
      <c r="G340" s="39">
        <f t="shared" si="21"/>
        <v>4500</v>
      </c>
      <c r="H340" s="39">
        <f t="shared" si="21"/>
        <v>0</v>
      </c>
    </row>
    <row r="341" spans="2:8" ht="15.75" thickBot="1">
      <c r="B341" s="62">
        <v>338</v>
      </c>
      <c r="C341" s="41">
        <v>360</v>
      </c>
      <c r="D341" s="64">
        <f t="shared" si="20"/>
        <v>-133</v>
      </c>
      <c r="E341" s="39">
        <f t="shared" si="22"/>
        <v>-59850</v>
      </c>
      <c r="F341" s="39">
        <f t="shared" si="23"/>
        <v>3990</v>
      </c>
      <c r="G341" s="39">
        <f t="shared" si="21"/>
        <v>0</v>
      </c>
      <c r="H341" s="39">
        <f t="shared" si="21"/>
        <v>3990</v>
      </c>
    </row>
    <row r="342" spans="2:8" ht="15.75" thickBot="1">
      <c r="B342" s="62">
        <v>339</v>
      </c>
      <c r="C342" s="41">
        <v>402</v>
      </c>
      <c r="D342" s="64">
        <f t="shared" si="20"/>
        <v>-91</v>
      </c>
      <c r="E342" s="39">
        <f t="shared" si="22"/>
        <v>-40950</v>
      </c>
      <c r="F342" s="39">
        <f t="shared" si="23"/>
        <v>2730</v>
      </c>
      <c r="G342" s="39">
        <f t="shared" si="21"/>
        <v>0</v>
      </c>
      <c r="H342" s="39">
        <f t="shared" si="21"/>
        <v>2730</v>
      </c>
    </row>
    <row r="343" spans="2:8" ht="15.75" thickBot="1">
      <c r="B343" s="62">
        <v>340</v>
      </c>
      <c r="C343" s="41">
        <v>379</v>
      </c>
      <c r="D343" s="64">
        <f t="shared" si="20"/>
        <v>-114</v>
      </c>
      <c r="E343" s="39">
        <f t="shared" si="22"/>
        <v>-51300</v>
      </c>
      <c r="F343" s="39">
        <f t="shared" si="23"/>
        <v>3420</v>
      </c>
      <c r="G343" s="39">
        <f t="shared" si="21"/>
        <v>0</v>
      </c>
      <c r="H343" s="39">
        <f t="shared" si="21"/>
        <v>3420</v>
      </c>
    </row>
    <row r="344" spans="2:8" ht="15.75" thickBot="1">
      <c r="B344" s="62">
        <v>341</v>
      </c>
      <c r="C344" s="41">
        <v>407</v>
      </c>
      <c r="D344" s="64">
        <f t="shared" si="20"/>
        <v>-86</v>
      </c>
      <c r="E344" s="39">
        <f t="shared" si="22"/>
        <v>-38700</v>
      </c>
      <c r="F344" s="39">
        <f t="shared" si="23"/>
        <v>2580</v>
      </c>
      <c r="G344" s="39">
        <f t="shared" si="21"/>
        <v>0</v>
      </c>
      <c r="H344" s="39">
        <f t="shared" si="21"/>
        <v>2580</v>
      </c>
    </row>
    <row r="345" spans="2:8" ht="15.75" thickBot="1">
      <c r="B345" s="62">
        <v>342</v>
      </c>
      <c r="C345" s="41">
        <v>507</v>
      </c>
      <c r="D345" s="64">
        <f t="shared" si="20"/>
        <v>14</v>
      </c>
      <c r="E345" s="39">
        <f t="shared" si="22"/>
        <v>6300</v>
      </c>
      <c r="F345" s="39">
        <f t="shared" si="23"/>
        <v>-420</v>
      </c>
      <c r="G345" s="39">
        <f t="shared" si="21"/>
        <v>6300</v>
      </c>
      <c r="H345" s="39">
        <f t="shared" si="21"/>
        <v>0</v>
      </c>
    </row>
    <row r="346" spans="2:8" ht="15.75" thickBot="1">
      <c r="B346" s="62">
        <v>343</v>
      </c>
      <c r="C346" s="41">
        <v>382</v>
      </c>
      <c r="D346" s="64">
        <f t="shared" si="20"/>
        <v>-111</v>
      </c>
      <c r="E346" s="39">
        <f t="shared" si="22"/>
        <v>-49950</v>
      </c>
      <c r="F346" s="39">
        <f t="shared" si="23"/>
        <v>3330</v>
      </c>
      <c r="G346" s="39">
        <f t="shared" si="21"/>
        <v>0</v>
      </c>
      <c r="H346" s="39">
        <f t="shared" si="21"/>
        <v>3330</v>
      </c>
    </row>
    <row r="347" spans="2:8" ht="15.75" thickBot="1">
      <c r="B347" s="62">
        <v>344</v>
      </c>
      <c r="C347" s="41">
        <v>385</v>
      </c>
      <c r="D347" s="64">
        <f t="shared" si="20"/>
        <v>-108</v>
      </c>
      <c r="E347" s="39">
        <f t="shared" si="22"/>
        <v>-48600</v>
      </c>
      <c r="F347" s="39">
        <f t="shared" si="23"/>
        <v>3240</v>
      </c>
      <c r="G347" s="39">
        <f t="shared" si="21"/>
        <v>0</v>
      </c>
      <c r="H347" s="39">
        <f t="shared" si="21"/>
        <v>3240</v>
      </c>
    </row>
    <row r="348" spans="2:8" ht="15.75" thickBot="1">
      <c r="B348" s="62">
        <v>345</v>
      </c>
      <c r="C348" s="41">
        <v>377</v>
      </c>
      <c r="D348" s="64">
        <f t="shared" si="20"/>
        <v>-116</v>
      </c>
      <c r="E348" s="39">
        <f t="shared" si="22"/>
        <v>-52200</v>
      </c>
      <c r="F348" s="39">
        <f t="shared" si="23"/>
        <v>3480</v>
      </c>
      <c r="G348" s="39">
        <f t="shared" si="21"/>
        <v>0</v>
      </c>
      <c r="H348" s="39">
        <f t="shared" si="21"/>
        <v>3480</v>
      </c>
    </row>
    <row r="349" spans="2:8" ht="15.75" thickBot="1">
      <c r="B349" s="62">
        <v>346</v>
      </c>
      <c r="C349" s="41">
        <v>357</v>
      </c>
      <c r="D349" s="64">
        <f t="shared" si="20"/>
        <v>-136</v>
      </c>
      <c r="E349" s="39">
        <f t="shared" si="22"/>
        <v>-61200</v>
      </c>
      <c r="F349" s="39">
        <f t="shared" si="23"/>
        <v>4080</v>
      </c>
      <c r="G349" s="39">
        <f t="shared" si="21"/>
        <v>0</v>
      </c>
      <c r="H349" s="39">
        <f t="shared" si="21"/>
        <v>4080</v>
      </c>
    </row>
    <row r="350" spans="2:8" ht="15.75" thickBot="1">
      <c r="B350" s="62">
        <v>347</v>
      </c>
      <c r="C350" s="41">
        <v>356</v>
      </c>
      <c r="D350" s="64">
        <f t="shared" si="20"/>
        <v>-137</v>
      </c>
      <c r="E350" s="39">
        <f t="shared" si="22"/>
        <v>-61650</v>
      </c>
      <c r="F350" s="39">
        <f t="shared" si="23"/>
        <v>4110</v>
      </c>
      <c r="G350" s="39">
        <f t="shared" si="21"/>
        <v>0</v>
      </c>
      <c r="H350" s="39">
        <f t="shared" si="21"/>
        <v>4110</v>
      </c>
    </row>
    <row r="351" spans="2:8" ht="15.75" thickBot="1">
      <c r="B351" s="62">
        <v>348</v>
      </c>
      <c r="C351" s="41">
        <v>382</v>
      </c>
      <c r="D351" s="64">
        <f t="shared" si="20"/>
        <v>-111</v>
      </c>
      <c r="E351" s="39">
        <f t="shared" si="22"/>
        <v>-49950</v>
      </c>
      <c r="F351" s="39">
        <f t="shared" si="23"/>
        <v>3330</v>
      </c>
      <c r="G351" s="39">
        <f t="shared" si="21"/>
        <v>0</v>
      </c>
      <c r="H351" s="39">
        <f t="shared" si="21"/>
        <v>3330</v>
      </c>
    </row>
    <row r="352" spans="2:8" ht="15.75" thickBot="1">
      <c r="B352" s="62">
        <v>349</v>
      </c>
      <c r="C352" s="41">
        <v>368</v>
      </c>
      <c r="D352" s="64">
        <f t="shared" si="20"/>
        <v>-125</v>
      </c>
      <c r="E352" s="39">
        <f t="shared" si="22"/>
        <v>-56250</v>
      </c>
      <c r="F352" s="39">
        <f t="shared" si="23"/>
        <v>3750</v>
      </c>
      <c r="G352" s="39">
        <f t="shared" si="21"/>
        <v>0</v>
      </c>
      <c r="H352" s="39">
        <f t="shared" si="21"/>
        <v>3750</v>
      </c>
    </row>
    <row r="353" spans="2:8" ht="15.75" thickBot="1">
      <c r="B353" s="62">
        <v>350</v>
      </c>
      <c r="C353" s="41">
        <v>404</v>
      </c>
      <c r="D353" s="64">
        <f t="shared" si="20"/>
        <v>-89</v>
      </c>
      <c r="E353" s="39">
        <f t="shared" si="22"/>
        <v>-40050</v>
      </c>
      <c r="F353" s="39">
        <f t="shared" si="23"/>
        <v>2670</v>
      </c>
      <c r="G353" s="39">
        <f t="shared" si="21"/>
        <v>0</v>
      </c>
      <c r="H353" s="39">
        <f t="shared" si="21"/>
        <v>2670</v>
      </c>
    </row>
    <row r="354" spans="2:8" ht="15.75" thickBot="1">
      <c r="B354" s="62">
        <v>351</v>
      </c>
      <c r="C354" s="41">
        <v>291</v>
      </c>
      <c r="D354" s="64">
        <f t="shared" si="20"/>
        <v>-202</v>
      </c>
      <c r="E354" s="39">
        <f t="shared" si="22"/>
        <v>-90900</v>
      </c>
      <c r="F354" s="39">
        <f t="shared" si="23"/>
        <v>6060</v>
      </c>
      <c r="G354" s="39">
        <f t="shared" si="21"/>
        <v>0</v>
      </c>
      <c r="H354" s="39">
        <f t="shared" si="21"/>
        <v>6060</v>
      </c>
    </row>
    <row r="355" spans="2:8" ht="15.75" thickBot="1">
      <c r="B355" s="62">
        <v>352</v>
      </c>
      <c r="C355" s="41">
        <v>406</v>
      </c>
      <c r="D355" s="64">
        <f t="shared" si="20"/>
        <v>-87</v>
      </c>
      <c r="E355" s="39">
        <f t="shared" si="22"/>
        <v>-39150</v>
      </c>
      <c r="F355" s="39">
        <f t="shared" si="23"/>
        <v>2610</v>
      </c>
      <c r="G355" s="39">
        <f t="shared" si="21"/>
        <v>0</v>
      </c>
      <c r="H355" s="39">
        <f t="shared" si="21"/>
        <v>2610</v>
      </c>
    </row>
    <row r="356" spans="2:8" ht="15.75" thickBot="1">
      <c r="B356" s="62">
        <v>353</v>
      </c>
      <c r="C356" s="41">
        <v>413</v>
      </c>
      <c r="D356" s="64">
        <f t="shared" si="20"/>
        <v>-80</v>
      </c>
      <c r="E356" s="39">
        <f t="shared" si="22"/>
        <v>-36000</v>
      </c>
      <c r="F356" s="39">
        <f t="shared" si="23"/>
        <v>2400</v>
      </c>
      <c r="G356" s="39">
        <f t="shared" si="21"/>
        <v>0</v>
      </c>
      <c r="H356" s="39">
        <f t="shared" si="21"/>
        <v>2400</v>
      </c>
    </row>
    <row r="357" spans="2:8" ht="15.75" thickBot="1">
      <c r="B357" s="62">
        <v>354</v>
      </c>
      <c r="C357" s="41">
        <v>368</v>
      </c>
      <c r="D357" s="64">
        <f t="shared" si="20"/>
        <v>-125</v>
      </c>
      <c r="E357" s="39">
        <f t="shared" si="22"/>
        <v>-56250</v>
      </c>
      <c r="F357" s="39">
        <f t="shared" si="23"/>
        <v>3750</v>
      </c>
      <c r="G357" s="39">
        <f t="shared" si="21"/>
        <v>0</v>
      </c>
      <c r="H357" s="39">
        <f t="shared" si="21"/>
        <v>3750</v>
      </c>
    </row>
    <row r="358" spans="2:8" ht="15.75" thickBot="1">
      <c r="B358" s="62">
        <v>355</v>
      </c>
      <c r="C358" s="41">
        <v>388</v>
      </c>
      <c r="D358" s="64">
        <f t="shared" si="20"/>
        <v>-105</v>
      </c>
      <c r="E358" s="39">
        <f t="shared" si="22"/>
        <v>-47250</v>
      </c>
      <c r="F358" s="39">
        <f t="shared" si="23"/>
        <v>3150</v>
      </c>
      <c r="G358" s="39">
        <f t="shared" si="21"/>
        <v>0</v>
      </c>
      <c r="H358" s="39">
        <f t="shared" si="21"/>
        <v>3150</v>
      </c>
    </row>
    <row r="359" spans="2:8" ht="15.75" thickBot="1">
      <c r="B359" s="62">
        <v>356</v>
      </c>
      <c r="C359" s="41">
        <v>457</v>
      </c>
      <c r="D359" s="64">
        <f t="shared" si="20"/>
        <v>-36</v>
      </c>
      <c r="E359" s="39">
        <f t="shared" si="22"/>
        <v>-16200</v>
      </c>
      <c r="F359" s="39">
        <f t="shared" si="23"/>
        <v>1080</v>
      </c>
      <c r="G359" s="39">
        <f t="shared" si="21"/>
        <v>0</v>
      </c>
      <c r="H359" s="39">
        <f t="shared" si="21"/>
        <v>1080</v>
      </c>
    </row>
    <row r="360" spans="2:8" ht="15.75" thickBot="1">
      <c r="B360" s="62">
        <v>357</v>
      </c>
      <c r="C360" s="41">
        <v>339</v>
      </c>
      <c r="D360" s="64">
        <f t="shared" si="20"/>
        <v>-154</v>
      </c>
      <c r="E360" s="39">
        <f t="shared" si="22"/>
        <v>-69300</v>
      </c>
      <c r="F360" s="39">
        <f t="shared" si="23"/>
        <v>4620</v>
      </c>
      <c r="G360" s="39">
        <f t="shared" si="21"/>
        <v>0</v>
      </c>
      <c r="H360" s="39">
        <f t="shared" si="21"/>
        <v>4620</v>
      </c>
    </row>
    <row r="361" spans="2:8" ht="15.75" thickBot="1">
      <c r="B361" s="62">
        <v>358</v>
      </c>
      <c r="C361" s="41">
        <v>342</v>
      </c>
      <c r="D361" s="64">
        <f t="shared" si="20"/>
        <v>-151</v>
      </c>
      <c r="E361" s="39">
        <f t="shared" si="22"/>
        <v>-67950</v>
      </c>
      <c r="F361" s="39">
        <f t="shared" si="23"/>
        <v>4530</v>
      </c>
      <c r="G361" s="39">
        <f t="shared" si="21"/>
        <v>0</v>
      </c>
      <c r="H361" s="39">
        <f t="shared" si="21"/>
        <v>4530</v>
      </c>
    </row>
    <row r="362" spans="2:8" ht="15.75" thickBot="1">
      <c r="B362" s="62">
        <v>359</v>
      </c>
      <c r="C362" s="41">
        <v>320</v>
      </c>
      <c r="D362" s="64">
        <f t="shared" si="20"/>
        <v>-173</v>
      </c>
      <c r="E362" s="39">
        <f t="shared" si="22"/>
        <v>-77850</v>
      </c>
      <c r="F362" s="39">
        <f t="shared" si="23"/>
        <v>5190</v>
      </c>
      <c r="G362" s="39">
        <f t="shared" si="21"/>
        <v>0</v>
      </c>
      <c r="H362" s="39">
        <f t="shared" si="21"/>
        <v>5190</v>
      </c>
    </row>
    <row r="363" spans="2:8" ht="15.75" thickBot="1">
      <c r="B363" s="62">
        <v>360</v>
      </c>
      <c r="C363" s="41">
        <v>383</v>
      </c>
      <c r="D363" s="64">
        <f t="shared" si="20"/>
        <v>-110</v>
      </c>
      <c r="E363" s="39">
        <f t="shared" si="22"/>
        <v>-49500</v>
      </c>
      <c r="F363" s="39">
        <f t="shared" si="23"/>
        <v>3300</v>
      </c>
      <c r="G363" s="39">
        <f t="shared" si="21"/>
        <v>0</v>
      </c>
      <c r="H363" s="39">
        <f t="shared" si="21"/>
        <v>3300</v>
      </c>
    </row>
    <row r="364" spans="2:8" ht="15.75" thickBot="1">
      <c r="B364" s="62">
        <v>361</v>
      </c>
      <c r="C364" s="41">
        <v>459</v>
      </c>
      <c r="D364" s="64">
        <f t="shared" si="20"/>
        <v>-34</v>
      </c>
      <c r="E364" s="39">
        <f t="shared" si="22"/>
        <v>-15300</v>
      </c>
      <c r="F364" s="39">
        <f t="shared" si="23"/>
        <v>1020</v>
      </c>
      <c r="G364" s="39">
        <f t="shared" si="21"/>
        <v>0</v>
      </c>
      <c r="H364" s="39">
        <f t="shared" si="21"/>
        <v>1020</v>
      </c>
    </row>
    <row r="365" spans="2:8" ht="15.75" thickBot="1">
      <c r="B365" s="62">
        <v>362</v>
      </c>
      <c r="C365" s="41">
        <v>366</v>
      </c>
      <c r="D365" s="64">
        <f t="shared" si="20"/>
        <v>-127</v>
      </c>
      <c r="E365" s="39">
        <f t="shared" si="22"/>
        <v>-57150</v>
      </c>
      <c r="F365" s="39">
        <f t="shared" si="23"/>
        <v>3810</v>
      </c>
      <c r="G365" s="39">
        <f t="shared" si="21"/>
        <v>0</v>
      </c>
      <c r="H365" s="39">
        <f t="shared" si="21"/>
        <v>3810</v>
      </c>
    </row>
    <row r="366" spans="2:8" ht="15.75" thickBot="1">
      <c r="B366" s="62">
        <v>363</v>
      </c>
      <c r="C366" s="41">
        <v>459</v>
      </c>
      <c r="D366" s="64">
        <f t="shared" si="20"/>
        <v>-34</v>
      </c>
      <c r="E366" s="39">
        <f t="shared" si="22"/>
        <v>-15300</v>
      </c>
      <c r="F366" s="39">
        <f t="shared" si="23"/>
        <v>1020</v>
      </c>
      <c r="G366" s="39">
        <f t="shared" si="21"/>
        <v>0</v>
      </c>
      <c r="H366" s="39">
        <f t="shared" si="21"/>
        <v>1020</v>
      </c>
    </row>
    <row r="367" spans="2:8" ht="15.75" thickBot="1">
      <c r="B367" s="62">
        <v>364</v>
      </c>
      <c r="C367" s="41">
        <v>451</v>
      </c>
      <c r="D367" s="64">
        <f t="shared" si="20"/>
        <v>-42</v>
      </c>
      <c r="E367" s="39">
        <f t="shared" si="22"/>
        <v>-18900</v>
      </c>
      <c r="F367" s="39">
        <f t="shared" si="23"/>
        <v>1260</v>
      </c>
      <c r="G367" s="39">
        <f t="shared" si="21"/>
        <v>0</v>
      </c>
      <c r="H367" s="39">
        <f t="shared" si="21"/>
        <v>1260</v>
      </c>
    </row>
    <row r="368" spans="2:8" ht="15.75" thickBot="1">
      <c r="B368" s="62">
        <v>365</v>
      </c>
      <c r="C368" s="41">
        <v>492</v>
      </c>
      <c r="D368" s="64">
        <f t="shared" si="20"/>
        <v>-1</v>
      </c>
      <c r="E368" s="39">
        <f t="shared" si="22"/>
        <v>-450</v>
      </c>
      <c r="F368" s="39">
        <f t="shared" si="23"/>
        <v>30</v>
      </c>
      <c r="G368" s="39">
        <f t="shared" si="21"/>
        <v>0</v>
      </c>
      <c r="H368" s="39">
        <f t="shared" si="21"/>
        <v>30</v>
      </c>
    </row>
    <row r="369" spans="2:3" ht="15.75" thickBot="1">
      <c r="B369" s="8"/>
      <c r="C369" s="65">
        <f t="shared" ref="C369" si="24">SUM(C4:C368)</f>
        <v>145918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Cantidad Demandada</vt:lpstr>
      <vt:lpstr>Capacidad </vt:lpstr>
      <vt:lpstr>Punto 1.</vt:lpstr>
      <vt:lpstr>Datos punto1</vt:lpstr>
      <vt:lpstr>Punto 2.</vt:lpstr>
      <vt:lpstr>Datos punto2</vt:lpstr>
      <vt:lpstr>Punto 3.</vt:lpstr>
      <vt:lpstr>Datos punto3</vt:lpstr>
      <vt:lpstr>Punto 4.</vt:lpstr>
      <vt:lpstr>Datos punto4</vt:lpstr>
      <vt:lpstr>Punto 5.</vt:lpstr>
      <vt:lpstr>Datos punto5</vt:lpstr>
      <vt:lpstr>Punto 6. </vt:lpstr>
      <vt:lpstr>Datos punto6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René</dc:creator>
  <cp:lastModifiedBy>Nombre de usuario</cp:lastModifiedBy>
  <cp:lastPrinted>2013-04-24T20:22:06Z</cp:lastPrinted>
  <dcterms:created xsi:type="dcterms:W3CDTF">2013-04-24T20:20:50Z</dcterms:created>
  <dcterms:modified xsi:type="dcterms:W3CDTF">2013-05-19T21:36:51Z</dcterms:modified>
</cp:coreProperties>
</file>