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8535" windowHeight="23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4"/>
  <c r="M105"/>
  <c r="M106"/>
  <c r="M107"/>
  <c r="M108"/>
  <c r="M110"/>
  <c r="M111"/>
  <c r="M112"/>
  <c r="M113"/>
  <c r="M114"/>
  <c r="M115"/>
  <c r="M116"/>
  <c r="M117"/>
  <c r="M3"/>
  <c r="L117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4"/>
  <c r="L105"/>
  <c r="L106"/>
  <c r="L107"/>
  <c r="L108"/>
  <c r="L110"/>
  <c r="L111"/>
  <c r="L112"/>
  <c r="L113"/>
  <c r="L114"/>
  <c r="L115"/>
  <c r="L116"/>
  <c r="L3"/>
</calcChain>
</file>

<file path=xl/sharedStrings.xml><?xml version="1.0" encoding="utf-8"?>
<sst xmlns="http://schemas.openxmlformats.org/spreadsheetml/2006/main" count="917" uniqueCount="231">
  <si>
    <t>Card Code</t>
  </si>
  <si>
    <t>Color</t>
  </si>
  <si>
    <t>Name</t>
  </si>
  <si>
    <t>ONT Link</t>
  </si>
  <si>
    <t>ONT Price</t>
  </si>
  <si>
    <t>YYT Link</t>
  </si>
  <si>
    <t>YYT Price</t>
  </si>
  <si>
    <t>DK Link</t>
  </si>
  <si>
    <t>DK Price</t>
  </si>
  <si>
    <t>Owned</t>
  </si>
  <si>
    <t>Owned (H)</t>
  </si>
  <si>
    <t>BM/S15-</t>
  </si>
  <si>
    <t>Usable</t>
  </si>
  <si>
    <t>Rarity</t>
  </si>
  <si>
    <t>H</t>
  </si>
  <si>
    <t>ONT Stock</t>
  </si>
  <si>
    <t>YYT Stock</t>
  </si>
  <si>
    <t>DK Stock</t>
  </si>
  <si>
    <t>MS Link</t>
  </si>
  <si>
    <t>MS Stock</t>
  </si>
  <si>
    <t>MS Price</t>
  </si>
  <si>
    <t>Card Type</t>
  </si>
  <si>
    <t>RR</t>
  </si>
  <si>
    <t>SR</t>
  </si>
  <si>
    <t>Yellow</t>
  </si>
  <si>
    <t>Green</t>
  </si>
  <si>
    <t>Red</t>
  </si>
  <si>
    <t>Blue</t>
  </si>
  <si>
    <t>-</t>
  </si>
  <si>
    <t>Character</t>
  </si>
  <si>
    <t>Nadeko</t>
  </si>
  <si>
    <t>Stat</t>
  </si>
  <si>
    <t>2/1/6500</t>
  </si>
  <si>
    <t>Event</t>
  </si>
  <si>
    <t>Climax</t>
  </si>
  <si>
    <t>Mayoi</t>
  </si>
  <si>
    <t>3/2/10000</t>
  </si>
  <si>
    <t>R</t>
  </si>
  <si>
    <t>Koyomi</t>
  </si>
  <si>
    <t>0/0/1000</t>
  </si>
  <si>
    <t>RRR</t>
  </si>
  <si>
    <t>0/0/4000</t>
  </si>
  <si>
    <t>SP</t>
  </si>
  <si>
    <t>1/1/5500</t>
  </si>
  <si>
    <t>Shinobu</t>
  </si>
  <si>
    <t>2/2/8000</t>
  </si>
  <si>
    <t>U</t>
  </si>
  <si>
    <t>0/0/2500</t>
  </si>
  <si>
    <t>1/0/2000</t>
  </si>
  <si>
    <t>1/0/4500</t>
  </si>
  <si>
    <t>2/2/8500</t>
  </si>
  <si>
    <t>C</t>
  </si>
  <si>
    <t>CR</t>
  </si>
  <si>
    <t>CC</t>
  </si>
  <si>
    <t>0/0/500</t>
  </si>
  <si>
    <t>0/0/3000</t>
  </si>
  <si>
    <t>1/0/4000</t>
  </si>
  <si>
    <t>1/0/5000</t>
  </si>
  <si>
    <t>1/1/7000</t>
  </si>
  <si>
    <t>2/1/7500</t>
  </si>
  <si>
    <t>2/1/8000</t>
  </si>
  <si>
    <t>Soul +1</t>
  </si>
  <si>
    <t>Tutor</t>
  </si>
  <si>
    <t>Wind</t>
  </si>
  <si>
    <t>Shot</t>
  </si>
  <si>
    <t>1S1S</t>
  </si>
  <si>
    <t>Tsubasa</t>
  </si>
  <si>
    <t>1/1/2500</t>
  </si>
  <si>
    <t>Suruga</t>
  </si>
  <si>
    <t>Hitagi</t>
  </si>
  <si>
    <t>0/0/3500</t>
  </si>
  <si>
    <t>2/2/6500</t>
  </si>
  <si>
    <t>3/2/9500</t>
  </si>
  <si>
    <t>1/1/1000</t>
  </si>
  <si>
    <t>1/1/7500</t>
  </si>
  <si>
    <t>2/1/5000</t>
  </si>
  <si>
    <t>0/0/2000</t>
  </si>
  <si>
    <t>1/0/5500</t>
  </si>
  <si>
    <t>2/1/2500</t>
  </si>
  <si>
    <t>2/1/8500</t>
  </si>
  <si>
    <t>2 +2k</t>
  </si>
  <si>
    <t>Treasure</t>
  </si>
  <si>
    <t>Pull</t>
  </si>
  <si>
    <t>1 -3k</t>
  </si>
  <si>
    <t>0/0/1500</t>
  </si>
  <si>
    <t>2/1/7000</t>
  </si>
  <si>
    <t>2/2/7500</t>
  </si>
  <si>
    <t>Tsukihi</t>
  </si>
  <si>
    <t>Karen</t>
  </si>
  <si>
    <t>1/1/6000</t>
  </si>
  <si>
    <t>Fire Sis</t>
  </si>
  <si>
    <t>1/1/2000</t>
  </si>
  <si>
    <t>Refresh</t>
  </si>
  <si>
    <t>Tsundere</t>
  </si>
  <si>
    <t>Gate</t>
  </si>
  <si>
    <t>2k+1</t>
  </si>
  <si>
    <t>TD</t>
  </si>
  <si>
    <t>PR</t>
  </si>
  <si>
    <t>3/2/6500</t>
  </si>
  <si>
    <t>1/0/1000</t>
  </si>
  <si>
    <t>Meme</t>
  </si>
  <si>
    <t>1/0/3000</t>
  </si>
  <si>
    <t>1/1/3500</t>
  </si>
  <si>
    <t>2/1/9000</t>
  </si>
  <si>
    <t>Dr2 Disc1</t>
  </si>
  <si>
    <t>Book</t>
  </si>
  <si>
    <t>2 Soul</t>
  </si>
  <si>
    <t>1/1/6500</t>
  </si>
  <si>
    <t>Promo Cards</t>
  </si>
  <si>
    <t>Trial Deck Exclusives</t>
  </si>
  <si>
    <t>http://orenoturn.com/1081_23156.html</t>
  </si>
  <si>
    <t>http://orenoturn.com/1081_23158.html</t>
  </si>
  <si>
    <t>http://orenoturn.com/1083_23866.html</t>
  </si>
  <si>
    <t>http://orenoturn.com/1083_23867.html</t>
  </si>
  <si>
    <t>http://orenoturn.com/1083_23874.html</t>
  </si>
  <si>
    <t>http://orenoturn.com/1083_23875.html</t>
  </si>
  <si>
    <t>http://orenoturn.com/1083_23877.html</t>
  </si>
  <si>
    <t>http://orenoturn.com/1083_23878.html</t>
  </si>
  <si>
    <t>http://orenoturn.com/1083_23869.html</t>
  </si>
  <si>
    <t>http://orenoturn.com/1083_23879.html</t>
  </si>
  <si>
    <t>http://orenoturn.com/1083_23882.html</t>
  </si>
  <si>
    <t>http://orenoturn.com/1083_23870.html</t>
  </si>
  <si>
    <t>http://orenoturn.com/1083_23872.html</t>
  </si>
  <si>
    <t>http://orenoturn.com/1083_23873.html</t>
  </si>
  <si>
    <t>Need</t>
  </si>
  <si>
    <t>http://orenoturn.com/1083_23892.html</t>
  </si>
  <si>
    <t>http://orenoturn.com/1083_23893.html</t>
  </si>
  <si>
    <t>http://orenoturn.com/1084_23918.html</t>
  </si>
  <si>
    <t>http://orenoturn.com/1084_23922.html</t>
  </si>
  <si>
    <t>http://orenoturn.com/1084_23923.html</t>
  </si>
  <si>
    <t>http://orenoturn.com/1084_23912.html</t>
  </si>
  <si>
    <t>http://orenoturn.com/1084_23915.html</t>
  </si>
  <si>
    <t>http://orenoturn.com/1084_23894.html</t>
  </si>
  <si>
    <t>http://orenoturn.com/1084_23895.html</t>
  </si>
  <si>
    <t>http://orenoturn.com/1084_23896.html</t>
  </si>
  <si>
    <t>http://orenoturn.com/1084_23899.html</t>
  </si>
  <si>
    <t>http://orenoturn.com/1084_23905.html</t>
  </si>
  <si>
    <t>http://orenoturn.com/1084_23909.html</t>
  </si>
  <si>
    <t>http://orenoturn.com/1086_23962.html</t>
  </si>
  <si>
    <t>http://orenoturn.com/1086_23964.html</t>
  </si>
  <si>
    <t>http://orenoturn.com/1086_23965.html</t>
  </si>
  <si>
    <t>http://orenoturn.com/1086_23967.html</t>
  </si>
  <si>
    <t>http://orenoturn.com/1086_23971.html</t>
  </si>
  <si>
    <t>http://orenoturn.com/1086_23973.html</t>
  </si>
  <si>
    <t>http://orenoturn.com/1085_23960.html</t>
  </si>
  <si>
    <t>http://orenoturn.com/1085_23951.html</t>
  </si>
  <si>
    <t>http://orenoturn.com/1085_23940.html</t>
  </si>
  <si>
    <t>http://orenoturn.com/1085_23937.html</t>
  </si>
  <si>
    <t>http://orenoturn.com/1085_23936.html</t>
  </si>
  <si>
    <t>http://orenoturn.com/1085_23933.html</t>
  </si>
  <si>
    <t>http://orenoturn.com/1085_23931.html</t>
  </si>
  <si>
    <t>http://orenoturn.com/1085_23930.html</t>
  </si>
  <si>
    <t>http://orenoturn.com/1085_23929.html</t>
  </si>
  <si>
    <t>http://orenoturn.com/1082_23422.html</t>
  </si>
  <si>
    <t>http://orenoturn.com/1082_23838.html</t>
  </si>
  <si>
    <t>http://orenoturn.com/1082_23845.html</t>
  </si>
  <si>
    <t>http://orenoturn.com/1082_23846.html</t>
  </si>
  <si>
    <t>http://orenoturn.com/1082_23847.html</t>
  </si>
  <si>
    <t>http://orenoturn.com/1082_23848.html</t>
  </si>
  <si>
    <t>http://yuyu-tei.jp/game_ws/carddetail/cardpreview.php?MODE=sell&amp;VER=bake&amp;CID=10111</t>
  </si>
  <si>
    <t>http://yuyu-tei.jp/game_ws/carddetail/cardpreview.php?MODE=sell&amp;VER=bake&amp;CID=10110</t>
  </si>
  <si>
    <t>http://yuyu-tei.jp/game_ws/carddetail/cardpreview.php?MODE=sell&amp;VER=bake&amp;CID=10024</t>
  </si>
  <si>
    <t>http://yuyu-tei.jp/game_ws/carddetail/cardpreview.php?MODE=sell&amp;VER=bake&amp;CID=10026</t>
  </si>
  <si>
    <t>http://yuyu-tei.jp/game_ws/carddetail/cardpreview.php?MODE=sell&amp;VER=bake&amp;CID=10054</t>
  </si>
  <si>
    <t>http://yuyu-tei.jp/game_ws/carddetail/cardpreview.php?MODE=sell&amp;VER=bake&amp;CID=10081</t>
  </si>
  <si>
    <t>http://yuyu-tei.jp/game_ws/carddetail/cardpreview.php?MODE=sell&amp;VER=bake&amp;CID=10028</t>
  </si>
  <si>
    <t>http://yuyu-tei.jp/game_ws/carddetail/cardpreview.php?MODE=sell&amp;VER=bake&amp;CID=10027</t>
  </si>
  <si>
    <t>http://yuyu-tei.jp/game_ws/carddetail/cardpreview.php?MODE=sell&amp;VER=bake&amp;CID=10032</t>
  </si>
  <si>
    <t>http://yuyu-tei.jp/game_ws/carddetail/cardpreview.php?MODE=sell&amp;VER=bake&amp;CID=10034</t>
  </si>
  <si>
    <t>http://yuyu-tei.jp/game_ws/carddetail/cardpreview.php?MODE=sell&amp;VER=bake&amp;CID=10056</t>
  </si>
  <si>
    <t>http://yuyu-tei.jp/game_ws/carddetail/cardpreview.php?MODE=sell&amp;VER=bake&amp;CID=10060</t>
  </si>
  <si>
    <t>http://yuyu-tei.jp/game_ws/carddetail/cardpreview.php?MODE=sell&amp;VER=bake&amp;CID=10118</t>
  </si>
  <si>
    <t>http://yuyu-tei.jp/game_ws/carddetail/cardpreview.php?MODE=sell&amp;VER=bake&amp;CID=10120</t>
  </si>
  <si>
    <t>http://yuyu-tei.jp/game_ws/carddetail/cardpreview.php?MODE=sell&amp;VER=bake&amp;CID=10126</t>
  </si>
  <si>
    <t>http://yuyu-tei.jp/game_ws/carddetail/cardpreview.php?MODE=sell&amp;VER=bake&amp;CID=10035</t>
  </si>
  <si>
    <t>http://yuyu-tei.jp/game_ws/carddetail/cardpreview.php?MODE=sell&amp;VER=bake&amp;CID=10036</t>
  </si>
  <si>
    <t>http://yuyu-tei.jp/game_ws/carddetail/cardpreview.php?MODE=sell&amp;VER=bake&amp;CID=10037</t>
  </si>
  <si>
    <t>http://yuyu-tei.jp/game_ws/carddetail/cardpreview.php?MODE=sell&amp;VER=bake&amp;CID=10038</t>
  </si>
  <si>
    <t>http://yuyu-tei.jp/game_ws/carddetail/cardpreview.php?MODE=sell&amp;VER=bake&amp;CID=10065</t>
  </si>
  <si>
    <t>http://yuyu-tei.jp/game_ws/carddetail/cardpreview.php?MODE=sell&amp;VER=bake&amp;CID=10077</t>
  </si>
  <si>
    <t>http://yuyu-tei.jp/game_ws/carddetail/cardpreview.php?MODE=sell&amp;VER=bake&amp;CID=10094</t>
  </si>
  <si>
    <t>http://yuyu-tei.jp/game_ws/carddetail/cardpreview.php?MODE=sell&amp;VER=bake&amp;CID=10105</t>
  </si>
  <si>
    <t>http://yuyu-tei.jp/game_ws/carddetail/cardpreview.php?MODE=sell&amp;VER=bake&amp;CID=10122</t>
  </si>
  <si>
    <t>http://yuyu-tei.jp/game_ws/carddetail/cardpreview.php?MODE=sell&amp;VER=bake&amp;CID=10135</t>
  </si>
  <si>
    <t>http://yuyu-tei.jp/game_ws/carddetail/cardpreview.php?MODE=sell&amp;VER=bake&amp;CID=10136</t>
  </si>
  <si>
    <t>http://yuyu-tei.jp/game_ws/carddetail/cardpreview.php?MODE=sell&amp;VER=bake&amp;CID=10078</t>
  </si>
  <si>
    <t>http://yuyu-tei.jp/game_ws/carddetail/cardpreview.php?MODE=sell&amp;VER=bake&amp;CID=10050</t>
  </si>
  <si>
    <t>http://yuyu-tei.jp/game_ws/carddetail/cardpreview.php?MODE=sell&amp;VER=bake&amp;CID=10080</t>
  </si>
  <si>
    <t>http://yuyu-tei.jp/game_ws/carddetail/cardpreview.php?MODE=sell&amp;VER=bake&amp;CID=10138</t>
  </si>
  <si>
    <t>http://yuyu-tei.jp/game_ws/carddetail/cardpreview.php?MODE=sell&amp;VER=bake&amp;CID=10045</t>
  </si>
  <si>
    <t>http://yuyu-tei.jp/game_ws/carddetail/cardpreview.php?MODE=sell&amp;VER=bake&amp;CID=10044</t>
  </si>
  <si>
    <t>http://yuyu-tei.jp/game_ws/carddetail/cardpreview.php?MODE=sell&amp;VER=bake&amp;CID=10046</t>
  </si>
  <si>
    <t>http://yuyu-tei.jp/game_ws/carddetail/cardpreview.php?MODE=sell&amp;VER=bake&amp;CID=10052</t>
  </si>
  <si>
    <t>http://yuyu-tei.jp/game_ws/carddetail/cardpreview.php?MODE=sell&amp;VER=bake&amp;CID=10068</t>
  </si>
  <si>
    <t>http://yuyu-tei.jp/game_ws/carddetail/cardpreview.php?MODE=sell&amp;VER=bake&amp;CID=10071</t>
  </si>
  <si>
    <t>http://yuyu-tei.jp/game_ws/carddetail/cardpreview.php?MODE=sell&amp;VER=bake&amp;CID=10072</t>
  </si>
  <si>
    <t>http://yuyu-tei.jp/game_ws/carddetail/cardpreview.php?MODE=sell&amp;VER=bake&amp;CID=10075</t>
  </si>
  <si>
    <t>http://yuyu-tei.jp/game_ws/carddetail/cardpreview.php?MODE=sell&amp;VER=bake&amp;CID=10129</t>
  </si>
  <si>
    <t>http://yuyu-tei.jp/game_ws/carddetail/cardpreview.php?MODE=sell&amp;VER=bake&amp;CID=10134</t>
  </si>
  <si>
    <t>http://yuyu-tei.jp/game_ws/carddetail/cardpreview.php?MODE=sell&amp;VER=bake&amp;CID=10023</t>
  </si>
  <si>
    <t>http://yuyu-tei.jp/game_ws/carddetail/cardpreview.php?MODE=sell&amp;VER=bake&amp;CID=10142</t>
  </si>
  <si>
    <t>http://yuyu-tei.jp/game_ws/carddetail/cardpreview.php?MODE=sell&amp;VER=bake&amp;CID=10143</t>
  </si>
  <si>
    <t>http://yuyu-tei.jp/game_ws/carddetail/cardpreview.php?MODE=sell&amp;VER=bake&amp;CID=10139</t>
  </si>
  <si>
    <t>http://yuyu-tei.jp/game_ws/carddetail/cardpreview.php?MODE=sell&amp;VER=bake&amp;CID=10141</t>
  </si>
  <si>
    <t>http://yuyu-tei.jp/game_ws/carddetail/cardpreview.php?MODE=sell&amp;VER=bake&amp;CID=10140</t>
  </si>
  <si>
    <t>http://yuyu-tei.jp/game_ws/carddetail/cardpreview.php?MODE=sell&amp;VER=bake&amp;CID=10015</t>
  </si>
  <si>
    <t>http://yuyu-tei.jp/game_ws/carddetail/cardpreview.php?MODE=sell&amp;VER=bake&amp;CID=10016</t>
  </si>
  <si>
    <t>http://www.duelking.com/product/7354</t>
  </si>
  <si>
    <t>http://www.duelking.com/product/7355</t>
  </si>
  <si>
    <t>http://www.duelking.com/product/7356</t>
  </si>
  <si>
    <t>http://www.duelking.com/product/7358</t>
  </si>
  <si>
    <t>http://www.duelking.com/product/7357</t>
  </si>
  <si>
    <t>http://www.duelking.com/product/6904</t>
  </si>
  <si>
    <t>http://www.duelking.com/product/6707</t>
  </si>
  <si>
    <t>http://www.duelking.com/product/6708</t>
  </si>
  <si>
    <t>http://www.manasource.net/product/6135</t>
  </si>
  <si>
    <t>http://www.manasource.net/product/6136</t>
  </si>
  <si>
    <t>http://www.manasource.net/product/6138</t>
  </si>
  <si>
    <t>http://www.manasource.net/product/6141</t>
  </si>
  <si>
    <t>http://www.manasource.net/product/6142</t>
  </si>
  <si>
    <t>http://www.manasource.net/product/6143</t>
  </si>
  <si>
    <t>http://www.manasource.net/product/6144</t>
  </si>
  <si>
    <t>http://www.manasource.net/product/6146</t>
  </si>
  <si>
    <t>http://www.manasource.net/product/6147</t>
  </si>
  <si>
    <t>http://www.manasource.net/product/6148</t>
  </si>
  <si>
    <t>http://www.manasource.net/product/6151</t>
  </si>
  <si>
    <t>http://www.manasource.net/product/6161</t>
  </si>
  <si>
    <t>http://www.manasource.net/product/6162</t>
  </si>
  <si>
    <t>http://www.manasource.net/product/6164</t>
  </si>
  <si>
    <t>http://www.manasource.net/product/6165</t>
  </si>
  <si>
    <t>http://www.manasource.net/product/6167</t>
  </si>
</sst>
</file>

<file path=xl/styles.xml><?xml version="1.0" encoding="utf-8"?>
<styleSheet xmlns="http://schemas.openxmlformats.org/spreadsheetml/2006/main">
  <numFmts count="1">
    <numFmt numFmtId="164" formatCode="000"/>
  </numFmts>
  <fonts count="3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u/>
      <sz val="11"/>
      <color theme="1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66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2" borderId="1" xfId="0" applyFont="1" applyFill="1" applyBorder="1"/>
    <xf numFmtId="0" fontId="0" fillId="3" borderId="1" xfId="0" applyFill="1" applyBorder="1"/>
    <xf numFmtId="164" fontId="0" fillId="3" borderId="1" xfId="0" applyNumberFormat="1" applyFill="1" applyBorder="1"/>
    <xf numFmtId="49" fontId="0" fillId="3" borderId="1" xfId="0" applyNumberFormat="1" applyFill="1" applyBorder="1"/>
    <xf numFmtId="0" fontId="0" fillId="4" borderId="1" xfId="0" applyFill="1" applyBorder="1"/>
    <xf numFmtId="164" fontId="0" fillId="4" borderId="1" xfId="0" applyNumberFormat="1" applyFill="1" applyBorder="1"/>
    <xf numFmtId="49" fontId="0" fillId="4" borderId="1" xfId="0" applyNumberFormat="1" applyFill="1" applyBorder="1"/>
    <xf numFmtId="0" fontId="0" fillId="5" borderId="1" xfId="0" applyFill="1" applyBorder="1"/>
    <xf numFmtId="164" fontId="0" fillId="5" borderId="1" xfId="0" applyNumberFormat="1" applyFill="1" applyBorder="1"/>
    <xf numFmtId="49" fontId="0" fillId="5" borderId="1" xfId="0" applyNumberFormat="1" applyFill="1" applyBorder="1"/>
    <xf numFmtId="0" fontId="0" fillId="6" borderId="1" xfId="0" applyFill="1" applyBorder="1"/>
    <xf numFmtId="164" fontId="0" fillId="6" borderId="1" xfId="0" applyNumberFormat="1" applyFill="1" applyBorder="1"/>
    <xf numFmtId="49" fontId="0" fillId="6" borderId="1" xfId="0" applyNumberFormat="1" applyFill="1" applyBorder="1"/>
    <xf numFmtId="0" fontId="0" fillId="2" borderId="1" xfId="0" applyFill="1" applyBorder="1"/>
    <xf numFmtId="0" fontId="1" fillId="2" borderId="1" xfId="0" applyFont="1" applyFill="1" applyBorder="1" applyAlignment="1">
      <alignment horizontal="left"/>
    </xf>
    <xf numFmtId="0" fontId="2" fillId="3" borderId="1" xfId="1" applyFill="1" applyBorder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FFF66"/>
      <color rgb="FF99FF66"/>
      <color rgb="FFFF9966"/>
      <color rgb="FF66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17"/>
  <sheetViews>
    <sheetView tabSelected="1" topLeftCell="S82" workbookViewId="0">
      <selection activeCell="Y102" sqref="Y102"/>
    </sheetView>
  </sheetViews>
  <sheetFormatPr defaultRowHeight="15"/>
  <cols>
    <col min="2" max="2" width="8.42578125" bestFit="1" customWidth="1"/>
    <col min="3" max="3" width="4" bestFit="1" customWidth="1"/>
    <col min="4" max="4" width="6.140625" bestFit="1" customWidth="1"/>
    <col min="5" max="5" width="4.42578125" bestFit="1" customWidth="1"/>
    <col min="6" max="6" width="7.85546875" bestFit="1" customWidth="1"/>
    <col min="7" max="7" width="9.7109375" bestFit="1" customWidth="1"/>
    <col min="8" max="8" width="9.28515625" bestFit="1" customWidth="1"/>
    <col min="9" max="9" width="9.7109375" bestFit="1" customWidth="1"/>
    <col min="10" max="10" width="7.42578125" bestFit="1" customWidth="1"/>
    <col min="11" max="11" width="10.5703125" bestFit="1" customWidth="1"/>
    <col min="12" max="12" width="7" bestFit="1" customWidth="1"/>
    <col min="13" max="13" width="5.85546875" bestFit="1" customWidth="1"/>
  </cols>
  <sheetData>
    <row r="2" spans="2:25">
      <c r="B2" s="15" t="s">
        <v>0</v>
      </c>
      <c r="C2" s="15"/>
      <c r="D2" s="1" t="s">
        <v>13</v>
      </c>
      <c r="E2" s="1" t="s">
        <v>14</v>
      </c>
      <c r="F2" s="1" t="s">
        <v>1</v>
      </c>
      <c r="G2" s="1" t="s">
        <v>21</v>
      </c>
      <c r="H2" s="1" t="s">
        <v>2</v>
      </c>
      <c r="I2" s="1" t="s">
        <v>31</v>
      </c>
      <c r="J2" s="1" t="s">
        <v>9</v>
      </c>
      <c r="K2" s="1" t="s">
        <v>10</v>
      </c>
      <c r="L2" s="1" t="s">
        <v>12</v>
      </c>
      <c r="M2" s="1" t="s">
        <v>124</v>
      </c>
      <c r="N2" s="1" t="s">
        <v>3</v>
      </c>
      <c r="O2" s="1" t="s">
        <v>15</v>
      </c>
      <c r="P2" s="1" t="s">
        <v>4</v>
      </c>
      <c r="Q2" s="1" t="s">
        <v>5</v>
      </c>
      <c r="R2" s="1" t="s">
        <v>16</v>
      </c>
      <c r="S2" s="1" t="s">
        <v>6</v>
      </c>
      <c r="T2" s="1" t="s">
        <v>7</v>
      </c>
      <c r="U2" s="1" t="s">
        <v>17</v>
      </c>
      <c r="V2" s="1" t="s">
        <v>8</v>
      </c>
      <c r="W2" s="1" t="s">
        <v>18</v>
      </c>
      <c r="X2" s="1" t="s">
        <v>19</v>
      </c>
      <c r="Y2" s="1" t="s">
        <v>20</v>
      </c>
    </row>
    <row r="3" spans="2:25">
      <c r="B3" s="2" t="s">
        <v>11</v>
      </c>
      <c r="C3" s="3">
        <v>1</v>
      </c>
      <c r="D3" s="2" t="s">
        <v>22</v>
      </c>
      <c r="E3" s="2" t="s">
        <v>23</v>
      </c>
      <c r="F3" s="2" t="s">
        <v>24</v>
      </c>
      <c r="G3" s="2" t="s">
        <v>29</v>
      </c>
      <c r="H3" s="2" t="s">
        <v>30</v>
      </c>
      <c r="I3" s="4" t="s">
        <v>32</v>
      </c>
      <c r="J3" s="2">
        <v>0</v>
      </c>
      <c r="K3" s="2">
        <v>0</v>
      </c>
      <c r="L3" s="2">
        <f>IF(J3&gt;=4, 4, J3)</f>
        <v>0</v>
      </c>
      <c r="M3" s="2">
        <f>4-L3</f>
        <v>4</v>
      </c>
      <c r="N3" s="2" t="s">
        <v>112</v>
      </c>
      <c r="O3" s="2">
        <v>13</v>
      </c>
      <c r="P3" s="2">
        <v>150</v>
      </c>
      <c r="Q3" s="2" t="s">
        <v>161</v>
      </c>
      <c r="R3" s="2">
        <v>99</v>
      </c>
      <c r="S3" s="2">
        <v>120</v>
      </c>
      <c r="T3" s="2"/>
      <c r="U3" s="2"/>
      <c r="V3" s="2"/>
      <c r="W3" s="2" t="s">
        <v>215</v>
      </c>
      <c r="X3" s="2">
        <v>10</v>
      </c>
      <c r="Y3" s="2">
        <v>50</v>
      </c>
    </row>
    <row r="4" spans="2:25">
      <c r="B4" s="2" t="s">
        <v>11</v>
      </c>
      <c r="C4" s="3">
        <v>2</v>
      </c>
      <c r="D4" s="2" t="s">
        <v>22</v>
      </c>
      <c r="E4" s="2" t="s">
        <v>28</v>
      </c>
      <c r="F4" s="2" t="s">
        <v>24</v>
      </c>
      <c r="G4" s="2" t="s">
        <v>29</v>
      </c>
      <c r="H4" s="2" t="s">
        <v>35</v>
      </c>
      <c r="I4" s="4" t="s">
        <v>36</v>
      </c>
      <c r="J4" s="2">
        <v>2</v>
      </c>
      <c r="K4" s="2">
        <v>0</v>
      </c>
      <c r="L4" s="2">
        <f t="shared" ref="L4:L67" si="0">IF(J4&gt;=4, 4, J4)</f>
        <v>2</v>
      </c>
      <c r="M4" s="2">
        <f t="shared" ref="M4:M67" si="1">4-L4</f>
        <v>2</v>
      </c>
      <c r="N4" s="2" t="s">
        <v>113</v>
      </c>
      <c r="O4" s="2">
        <v>6</v>
      </c>
      <c r="P4" s="2">
        <v>200</v>
      </c>
      <c r="Q4" s="2" t="s">
        <v>162</v>
      </c>
      <c r="R4" s="2">
        <v>99</v>
      </c>
      <c r="S4" s="2">
        <v>120</v>
      </c>
      <c r="T4" s="2"/>
      <c r="U4" s="2"/>
      <c r="V4" s="2"/>
      <c r="W4" s="16" t="s">
        <v>216</v>
      </c>
      <c r="X4" s="2">
        <v>99</v>
      </c>
      <c r="Y4" s="2">
        <v>250</v>
      </c>
    </row>
    <row r="5" spans="2:25">
      <c r="B5" s="2" t="s">
        <v>11</v>
      </c>
      <c r="C5" s="3">
        <v>3</v>
      </c>
      <c r="D5" s="2" t="s">
        <v>37</v>
      </c>
      <c r="E5" s="2" t="s">
        <v>28</v>
      </c>
      <c r="F5" s="2" t="s">
        <v>24</v>
      </c>
      <c r="G5" s="2" t="s">
        <v>29</v>
      </c>
      <c r="H5" s="2" t="s">
        <v>38</v>
      </c>
      <c r="I5" s="4" t="s">
        <v>39</v>
      </c>
      <c r="J5" s="2">
        <v>0</v>
      </c>
      <c r="K5" s="2">
        <v>0</v>
      </c>
      <c r="L5" s="2">
        <f t="shared" si="0"/>
        <v>0</v>
      </c>
      <c r="M5" s="2">
        <f t="shared" si="1"/>
        <v>4</v>
      </c>
      <c r="N5" s="2" t="s">
        <v>114</v>
      </c>
      <c r="O5" s="2">
        <v>19</v>
      </c>
      <c r="P5" s="2">
        <v>30</v>
      </c>
      <c r="Q5" s="2" t="s">
        <v>166</v>
      </c>
      <c r="R5" s="2">
        <v>99</v>
      </c>
      <c r="S5" s="2">
        <v>80</v>
      </c>
      <c r="T5" s="2"/>
      <c r="U5" s="2"/>
      <c r="V5" s="2"/>
      <c r="W5" s="2" t="s">
        <v>220</v>
      </c>
      <c r="X5" s="2">
        <v>5</v>
      </c>
      <c r="Y5" s="2">
        <v>30</v>
      </c>
    </row>
    <row r="6" spans="2:25">
      <c r="B6" s="2" t="s">
        <v>11</v>
      </c>
      <c r="C6" s="3">
        <v>4</v>
      </c>
      <c r="D6" s="2" t="s">
        <v>37</v>
      </c>
      <c r="E6" s="2" t="s">
        <v>23</v>
      </c>
      <c r="F6" s="2" t="s">
        <v>24</v>
      </c>
      <c r="G6" s="2" t="s">
        <v>29</v>
      </c>
      <c r="H6" s="2" t="s">
        <v>35</v>
      </c>
      <c r="I6" s="4" t="s">
        <v>39</v>
      </c>
      <c r="J6" s="2">
        <v>1</v>
      </c>
      <c r="K6" s="2">
        <v>2</v>
      </c>
      <c r="L6" s="2">
        <f t="shared" si="0"/>
        <v>1</v>
      </c>
      <c r="M6" s="2">
        <f t="shared" si="1"/>
        <v>3</v>
      </c>
      <c r="N6" s="2" t="s">
        <v>115</v>
      </c>
      <c r="O6" s="2">
        <v>5</v>
      </c>
      <c r="P6" s="2">
        <v>150</v>
      </c>
      <c r="Q6" s="2" t="s">
        <v>165</v>
      </c>
      <c r="R6" s="2">
        <v>99</v>
      </c>
      <c r="S6" s="2">
        <v>180</v>
      </c>
      <c r="T6" s="2"/>
      <c r="U6" s="2"/>
      <c r="V6" s="2"/>
      <c r="W6" s="2" t="s">
        <v>221</v>
      </c>
      <c r="X6" s="2">
        <v>0</v>
      </c>
      <c r="Y6" s="2">
        <v>250</v>
      </c>
    </row>
    <row r="7" spans="2:25">
      <c r="B7" s="2" t="s">
        <v>11</v>
      </c>
      <c r="C7" s="3">
        <v>5</v>
      </c>
      <c r="D7" s="2" t="s">
        <v>37</v>
      </c>
      <c r="E7" s="2" t="s">
        <v>40</v>
      </c>
      <c r="F7" s="2" t="s">
        <v>24</v>
      </c>
      <c r="G7" s="2" t="s">
        <v>29</v>
      </c>
      <c r="H7" s="2" t="s">
        <v>35</v>
      </c>
      <c r="I7" s="4" t="s">
        <v>41</v>
      </c>
      <c r="J7" s="2">
        <v>4</v>
      </c>
      <c r="K7" s="2">
        <v>0</v>
      </c>
      <c r="L7" s="2">
        <f t="shared" si="0"/>
        <v>4</v>
      </c>
      <c r="M7" s="2">
        <f t="shared" si="1"/>
        <v>0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2:25">
      <c r="B8" s="2" t="s">
        <v>11</v>
      </c>
      <c r="C8" s="3">
        <v>6</v>
      </c>
      <c r="D8" s="2" t="s">
        <v>37</v>
      </c>
      <c r="E8" s="2" t="s">
        <v>42</v>
      </c>
      <c r="F8" s="2" t="s">
        <v>24</v>
      </c>
      <c r="G8" s="2" t="s">
        <v>29</v>
      </c>
      <c r="H8" s="2" t="s">
        <v>35</v>
      </c>
      <c r="I8" s="4" t="s">
        <v>43</v>
      </c>
      <c r="J8" s="2">
        <v>1</v>
      </c>
      <c r="K8" s="2">
        <v>0</v>
      </c>
      <c r="L8" s="2">
        <f t="shared" si="0"/>
        <v>1</v>
      </c>
      <c r="M8" s="2">
        <f t="shared" si="1"/>
        <v>3</v>
      </c>
      <c r="N8" s="2" t="s">
        <v>116</v>
      </c>
      <c r="O8" s="2">
        <v>37</v>
      </c>
      <c r="P8" s="2">
        <v>20</v>
      </c>
      <c r="Q8" s="2" t="s">
        <v>167</v>
      </c>
      <c r="R8" s="2">
        <v>99</v>
      </c>
      <c r="S8" s="2">
        <v>50</v>
      </c>
      <c r="T8" s="2"/>
      <c r="U8" s="2"/>
      <c r="V8" s="2"/>
      <c r="W8" s="2" t="s">
        <v>222</v>
      </c>
      <c r="X8" s="2">
        <v>17</v>
      </c>
      <c r="Y8" s="2">
        <v>30</v>
      </c>
    </row>
    <row r="9" spans="2:25">
      <c r="B9" s="2" t="s">
        <v>11</v>
      </c>
      <c r="C9" s="3">
        <v>7</v>
      </c>
      <c r="D9" s="2" t="s">
        <v>37</v>
      </c>
      <c r="E9" s="2" t="s">
        <v>28</v>
      </c>
      <c r="F9" s="2" t="s">
        <v>24</v>
      </c>
      <c r="G9" s="2" t="s">
        <v>29</v>
      </c>
      <c r="H9" s="2" t="s">
        <v>44</v>
      </c>
      <c r="I9" s="4" t="s">
        <v>45</v>
      </c>
      <c r="J9" s="2">
        <v>2</v>
      </c>
      <c r="K9" s="2">
        <v>0</v>
      </c>
      <c r="L9" s="2">
        <f t="shared" si="0"/>
        <v>2</v>
      </c>
      <c r="M9" s="2">
        <f t="shared" si="1"/>
        <v>2</v>
      </c>
      <c r="N9" s="2" t="s">
        <v>117</v>
      </c>
      <c r="O9" s="2">
        <v>34</v>
      </c>
      <c r="P9" s="2">
        <v>20</v>
      </c>
      <c r="Q9" s="2" t="s">
        <v>168</v>
      </c>
      <c r="R9" s="2">
        <v>99</v>
      </c>
      <c r="S9" s="2">
        <v>50</v>
      </c>
      <c r="T9" s="2"/>
      <c r="U9" s="2"/>
      <c r="V9" s="2"/>
      <c r="W9" s="2" t="s">
        <v>223</v>
      </c>
      <c r="X9" s="2">
        <v>26</v>
      </c>
      <c r="Y9" s="2">
        <v>30</v>
      </c>
    </row>
    <row r="10" spans="2:25">
      <c r="B10" s="2" t="s">
        <v>11</v>
      </c>
      <c r="C10" s="3">
        <v>8</v>
      </c>
      <c r="D10" s="2" t="s">
        <v>46</v>
      </c>
      <c r="E10" s="2" t="s">
        <v>28</v>
      </c>
      <c r="F10" s="2" t="s">
        <v>24</v>
      </c>
      <c r="G10" s="2" t="s">
        <v>29</v>
      </c>
      <c r="H10" s="2" t="s">
        <v>30</v>
      </c>
      <c r="I10" s="4" t="s">
        <v>47</v>
      </c>
      <c r="J10" s="2">
        <v>1</v>
      </c>
      <c r="K10" s="2">
        <v>0</v>
      </c>
      <c r="L10" s="2">
        <f t="shared" si="0"/>
        <v>1</v>
      </c>
      <c r="M10" s="2">
        <f t="shared" si="1"/>
        <v>3</v>
      </c>
      <c r="N10" s="2" t="s">
        <v>132</v>
      </c>
      <c r="O10" s="2">
        <v>46</v>
      </c>
      <c r="P10" s="2">
        <v>10</v>
      </c>
      <c r="Q10" s="2" t="s">
        <v>174</v>
      </c>
      <c r="R10" s="2">
        <v>99</v>
      </c>
      <c r="S10" s="2">
        <v>30</v>
      </c>
      <c r="T10" s="2"/>
      <c r="U10" s="2"/>
      <c r="V10" s="2"/>
      <c r="W10" s="2"/>
      <c r="X10" s="2"/>
      <c r="Y10" s="2"/>
    </row>
    <row r="11" spans="2:25">
      <c r="B11" s="2" t="s">
        <v>11</v>
      </c>
      <c r="C11" s="3">
        <v>9</v>
      </c>
      <c r="D11" s="2" t="s">
        <v>46</v>
      </c>
      <c r="E11" s="2" t="s">
        <v>28</v>
      </c>
      <c r="F11" s="2" t="s">
        <v>24</v>
      </c>
      <c r="G11" s="2" t="s">
        <v>29</v>
      </c>
      <c r="H11" s="2" t="s">
        <v>44</v>
      </c>
      <c r="I11" s="4" t="s">
        <v>47</v>
      </c>
      <c r="J11" s="2">
        <v>1</v>
      </c>
      <c r="K11" s="2">
        <v>0</v>
      </c>
      <c r="L11" s="2">
        <f t="shared" si="0"/>
        <v>1</v>
      </c>
      <c r="M11" s="2">
        <f t="shared" si="1"/>
        <v>3</v>
      </c>
      <c r="N11" s="2" t="s">
        <v>133</v>
      </c>
      <c r="O11" s="2">
        <v>34</v>
      </c>
      <c r="P11" s="2">
        <v>10</v>
      </c>
      <c r="Q11" s="2" t="s">
        <v>175</v>
      </c>
      <c r="R11" s="2">
        <v>99</v>
      </c>
      <c r="S11" s="2">
        <v>30</v>
      </c>
      <c r="T11" s="2"/>
      <c r="U11" s="2"/>
      <c r="V11" s="2"/>
      <c r="W11" s="2"/>
      <c r="X11" s="2"/>
      <c r="Y11" s="2"/>
    </row>
    <row r="12" spans="2:25">
      <c r="B12" s="2" t="s">
        <v>11</v>
      </c>
      <c r="C12" s="3">
        <v>10</v>
      </c>
      <c r="D12" s="2" t="s">
        <v>46</v>
      </c>
      <c r="E12" s="2" t="s">
        <v>28</v>
      </c>
      <c r="F12" s="2" t="s">
        <v>24</v>
      </c>
      <c r="G12" s="2" t="s">
        <v>29</v>
      </c>
      <c r="H12" s="2" t="s">
        <v>30</v>
      </c>
      <c r="I12" s="4" t="s">
        <v>48</v>
      </c>
      <c r="J12" s="2">
        <v>0</v>
      </c>
      <c r="K12" s="2">
        <v>0</v>
      </c>
      <c r="L12" s="2">
        <f t="shared" si="0"/>
        <v>0</v>
      </c>
      <c r="M12" s="2">
        <f t="shared" si="1"/>
        <v>4</v>
      </c>
      <c r="N12" s="2" t="s">
        <v>134</v>
      </c>
      <c r="O12" s="2">
        <v>45</v>
      </c>
      <c r="P12" s="2">
        <v>10</v>
      </c>
      <c r="Q12" s="2" t="s">
        <v>176</v>
      </c>
      <c r="R12" s="2">
        <v>99</v>
      </c>
      <c r="S12" s="2">
        <v>30</v>
      </c>
      <c r="T12" s="2"/>
      <c r="U12" s="2"/>
      <c r="V12" s="2"/>
      <c r="W12" s="2"/>
      <c r="X12" s="2"/>
      <c r="Y12" s="2"/>
    </row>
    <row r="13" spans="2:25">
      <c r="B13" s="2" t="s">
        <v>11</v>
      </c>
      <c r="C13" s="3">
        <v>11</v>
      </c>
      <c r="D13" s="2" t="s">
        <v>46</v>
      </c>
      <c r="E13" s="2" t="s">
        <v>28</v>
      </c>
      <c r="F13" s="2" t="s">
        <v>24</v>
      </c>
      <c r="G13" s="2" t="s">
        <v>29</v>
      </c>
      <c r="H13" s="2" t="s">
        <v>35</v>
      </c>
      <c r="I13" s="4" t="s">
        <v>49</v>
      </c>
      <c r="J13" s="2">
        <v>2</v>
      </c>
      <c r="K13" s="2">
        <v>0</v>
      </c>
      <c r="L13" s="2">
        <f t="shared" si="0"/>
        <v>2</v>
      </c>
      <c r="M13" s="2">
        <f t="shared" si="1"/>
        <v>2</v>
      </c>
      <c r="N13" s="2" t="s">
        <v>135</v>
      </c>
      <c r="O13" s="2">
        <v>32</v>
      </c>
      <c r="P13" s="2">
        <v>20</v>
      </c>
      <c r="Q13" s="2" t="s">
        <v>177</v>
      </c>
      <c r="R13" s="2">
        <v>2</v>
      </c>
      <c r="S13" s="2">
        <v>30</v>
      </c>
      <c r="T13" s="2"/>
      <c r="U13" s="2"/>
      <c r="V13" s="2"/>
      <c r="W13" s="2"/>
      <c r="X13" s="2"/>
      <c r="Y13" s="2"/>
    </row>
    <row r="14" spans="2:25">
      <c r="B14" s="2" t="s">
        <v>11</v>
      </c>
      <c r="C14" s="3">
        <v>12</v>
      </c>
      <c r="D14" s="2" t="s">
        <v>46</v>
      </c>
      <c r="E14" s="2" t="s">
        <v>28</v>
      </c>
      <c r="F14" s="2" t="s">
        <v>24</v>
      </c>
      <c r="G14" s="2" t="s">
        <v>29</v>
      </c>
      <c r="H14" s="2" t="s">
        <v>35</v>
      </c>
      <c r="I14" s="4" t="s">
        <v>50</v>
      </c>
      <c r="J14" s="2">
        <v>5</v>
      </c>
      <c r="K14" s="2">
        <v>0</v>
      </c>
      <c r="L14" s="2">
        <f t="shared" si="0"/>
        <v>4</v>
      </c>
      <c r="M14" s="2">
        <f t="shared" si="1"/>
        <v>0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2:25">
      <c r="B15" s="2" t="s">
        <v>11</v>
      </c>
      <c r="C15" s="3">
        <v>13</v>
      </c>
      <c r="D15" s="2" t="s">
        <v>51</v>
      </c>
      <c r="E15" s="2" t="s">
        <v>28</v>
      </c>
      <c r="F15" s="2" t="s">
        <v>24</v>
      </c>
      <c r="G15" s="2" t="s">
        <v>29</v>
      </c>
      <c r="H15" s="2" t="s">
        <v>35</v>
      </c>
      <c r="I15" s="4" t="s">
        <v>54</v>
      </c>
      <c r="J15" s="2">
        <v>4</v>
      </c>
      <c r="K15" s="2">
        <v>0</v>
      </c>
      <c r="L15" s="2">
        <f t="shared" si="0"/>
        <v>4</v>
      </c>
      <c r="M15" s="2">
        <f t="shared" si="1"/>
        <v>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2:25">
      <c r="B16" s="2" t="s">
        <v>11</v>
      </c>
      <c r="C16" s="3">
        <v>14</v>
      </c>
      <c r="D16" s="2" t="s">
        <v>51</v>
      </c>
      <c r="E16" s="2" t="s">
        <v>28</v>
      </c>
      <c r="F16" s="2" t="s">
        <v>24</v>
      </c>
      <c r="G16" s="2" t="s">
        <v>29</v>
      </c>
      <c r="H16" s="2" t="s">
        <v>44</v>
      </c>
      <c r="I16" s="4" t="s">
        <v>54</v>
      </c>
      <c r="J16" s="2">
        <v>8</v>
      </c>
      <c r="K16" s="2">
        <v>0</v>
      </c>
      <c r="L16" s="2">
        <f t="shared" si="0"/>
        <v>4</v>
      </c>
      <c r="M16" s="2">
        <f t="shared" si="1"/>
        <v>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2:25">
      <c r="B17" s="2" t="s">
        <v>11</v>
      </c>
      <c r="C17" s="3">
        <v>15</v>
      </c>
      <c r="D17" s="2" t="s">
        <v>51</v>
      </c>
      <c r="E17" s="2" t="s">
        <v>28</v>
      </c>
      <c r="F17" s="2" t="s">
        <v>24</v>
      </c>
      <c r="G17" s="2" t="s">
        <v>29</v>
      </c>
      <c r="H17" s="2" t="s">
        <v>30</v>
      </c>
      <c r="I17" s="4" t="s">
        <v>55</v>
      </c>
      <c r="J17" s="2">
        <v>4</v>
      </c>
      <c r="K17" s="2">
        <v>0</v>
      </c>
      <c r="L17" s="2">
        <f t="shared" si="0"/>
        <v>4</v>
      </c>
      <c r="M17" s="2">
        <f t="shared" si="1"/>
        <v>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>
      <c r="B18" s="2" t="s">
        <v>11</v>
      </c>
      <c r="C18" s="3">
        <v>16</v>
      </c>
      <c r="D18" s="2" t="s">
        <v>51</v>
      </c>
      <c r="E18" s="2" t="s">
        <v>28</v>
      </c>
      <c r="F18" s="2" t="s">
        <v>24</v>
      </c>
      <c r="G18" s="2" t="s">
        <v>29</v>
      </c>
      <c r="H18" s="2" t="s">
        <v>38</v>
      </c>
      <c r="I18" s="4" t="s">
        <v>56</v>
      </c>
      <c r="J18" s="2">
        <v>7</v>
      </c>
      <c r="K18" s="2">
        <v>0</v>
      </c>
      <c r="L18" s="2">
        <f t="shared" si="0"/>
        <v>4</v>
      </c>
      <c r="M18" s="2">
        <f t="shared" si="1"/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2:25">
      <c r="B19" s="2" t="s">
        <v>11</v>
      </c>
      <c r="C19" s="3">
        <v>17</v>
      </c>
      <c r="D19" s="2" t="s">
        <v>51</v>
      </c>
      <c r="E19" s="2" t="s">
        <v>28</v>
      </c>
      <c r="F19" s="2" t="s">
        <v>24</v>
      </c>
      <c r="G19" s="2" t="s">
        <v>29</v>
      </c>
      <c r="H19" s="2" t="s">
        <v>44</v>
      </c>
      <c r="I19" s="4" t="s">
        <v>57</v>
      </c>
      <c r="J19" s="2">
        <v>1</v>
      </c>
      <c r="K19" s="2">
        <v>0</v>
      </c>
      <c r="L19" s="2">
        <f t="shared" si="0"/>
        <v>1</v>
      </c>
      <c r="M19" s="2">
        <f t="shared" si="1"/>
        <v>3</v>
      </c>
      <c r="N19" s="2" t="s">
        <v>152</v>
      </c>
      <c r="O19" s="2">
        <v>46</v>
      </c>
      <c r="P19" s="2">
        <v>10</v>
      </c>
      <c r="Q19" s="2" t="s">
        <v>190</v>
      </c>
      <c r="R19" s="2">
        <v>99</v>
      </c>
      <c r="S19" s="2">
        <v>20</v>
      </c>
      <c r="T19" s="2"/>
      <c r="U19" s="2"/>
      <c r="V19" s="2"/>
      <c r="W19" s="2"/>
      <c r="X19" s="2"/>
      <c r="Y19" s="2"/>
    </row>
    <row r="20" spans="2:25">
      <c r="B20" s="2" t="s">
        <v>11</v>
      </c>
      <c r="C20" s="3">
        <v>18</v>
      </c>
      <c r="D20" s="2" t="s">
        <v>51</v>
      </c>
      <c r="E20" s="2" t="s">
        <v>28</v>
      </c>
      <c r="F20" s="2" t="s">
        <v>24</v>
      </c>
      <c r="G20" s="2" t="s">
        <v>29</v>
      </c>
      <c r="H20" s="2" t="s">
        <v>44</v>
      </c>
      <c r="I20" s="4" t="s">
        <v>58</v>
      </c>
      <c r="J20" s="2">
        <v>3</v>
      </c>
      <c r="K20" s="2">
        <v>0</v>
      </c>
      <c r="L20" s="2">
        <f t="shared" si="0"/>
        <v>3</v>
      </c>
      <c r="M20" s="2">
        <f t="shared" si="1"/>
        <v>1</v>
      </c>
      <c r="N20" s="2" t="s">
        <v>151</v>
      </c>
      <c r="O20" s="2">
        <v>45</v>
      </c>
      <c r="P20" s="2">
        <v>10</v>
      </c>
      <c r="Q20" s="2" t="s">
        <v>189</v>
      </c>
      <c r="R20" s="2">
        <v>99</v>
      </c>
      <c r="S20" s="2">
        <v>30</v>
      </c>
      <c r="T20" s="2"/>
      <c r="U20" s="2"/>
      <c r="V20" s="2"/>
      <c r="W20" s="2"/>
      <c r="X20" s="2"/>
      <c r="Y20" s="2"/>
    </row>
    <row r="21" spans="2:25">
      <c r="B21" s="2" t="s">
        <v>11</v>
      </c>
      <c r="C21" s="3">
        <v>19</v>
      </c>
      <c r="D21" s="2" t="s">
        <v>51</v>
      </c>
      <c r="E21" s="2" t="s">
        <v>28</v>
      </c>
      <c r="F21" s="2" t="s">
        <v>24</v>
      </c>
      <c r="G21" s="2" t="s">
        <v>29</v>
      </c>
      <c r="H21" s="2" t="s">
        <v>35</v>
      </c>
      <c r="I21" s="4" t="s">
        <v>59</v>
      </c>
      <c r="J21" s="2">
        <v>3</v>
      </c>
      <c r="K21" s="2">
        <v>0</v>
      </c>
      <c r="L21" s="2">
        <f t="shared" si="0"/>
        <v>3</v>
      </c>
      <c r="M21" s="2">
        <f t="shared" si="1"/>
        <v>1</v>
      </c>
      <c r="N21" s="2" t="s">
        <v>150</v>
      </c>
      <c r="O21" s="2">
        <v>40</v>
      </c>
      <c r="P21" s="2">
        <v>10</v>
      </c>
      <c r="Q21" s="2" t="s">
        <v>191</v>
      </c>
      <c r="R21" s="2">
        <v>99</v>
      </c>
      <c r="S21" s="2">
        <v>20</v>
      </c>
      <c r="T21" s="2"/>
      <c r="U21" s="2"/>
      <c r="V21" s="2"/>
      <c r="W21" s="2"/>
      <c r="X21" s="2"/>
      <c r="Y21" s="2"/>
    </row>
    <row r="22" spans="2:25">
      <c r="B22" s="2" t="s">
        <v>11</v>
      </c>
      <c r="C22" s="3">
        <v>20</v>
      </c>
      <c r="D22" s="2" t="s">
        <v>51</v>
      </c>
      <c r="E22" s="2" t="s">
        <v>28</v>
      </c>
      <c r="F22" s="2" t="s">
        <v>24</v>
      </c>
      <c r="G22" s="2" t="s">
        <v>29</v>
      </c>
      <c r="H22" s="2" t="s">
        <v>44</v>
      </c>
      <c r="I22" s="4" t="s">
        <v>60</v>
      </c>
      <c r="J22" s="2">
        <v>4</v>
      </c>
      <c r="K22" s="2">
        <v>0</v>
      </c>
      <c r="L22" s="2">
        <f t="shared" si="0"/>
        <v>4</v>
      </c>
      <c r="M22" s="2">
        <f t="shared" si="1"/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5">
      <c r="B23" s="2" t="s">
        <v>11</v>
      </c>
      <c r="C23" s="3">
        <v>21</v>
      </c>
      <c r="D23" s="2" t="s">
        <v>46</v>
      </c>
      <c r="E23" s="2" t="s">
        <v>28</v>
      </c>
      <c r="F23" s="2" t="s">
        <v>24</v>
      </c>
      <c r="G23" s="2" t="s">
        <v>33</v>
      </c>
      <c r="H23" s="2" t="s">
        <v>61</v>
      </c>
      <c r="I23" s="4"/>
      <c r="J23" s="2">
        <v>5</v>
      </c>
      <c r="K23" s="2">
        <v>0</v>
      </c>
      <c r="L23" s="2">
        <f t="shared" si="0"/>
        <v>4</v>
      </c>
      <c r="M23" s="2">
        <f t="shared" si="1"/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5">
      <c r="B24" s="2" t="s">
        <v>11</v>
      </c>
      <c r="C24" s="3">
        <v>22</v>
      </c>
      <c r="D24" s="2" t="s">
        <v>46</v>
      </c>
      <c r="E24" s="2" t="s">
        <v>28</v>
      </c>
      <c r="F24" s="2" t="s">
        <v>24</v>
      </c>
      <c r="G24" s="2" t="s">
        <v>33</v>
      </c>
      <c r="H24" s="2" t="s">
        <v>62</v>
      </c>
      <c r="I24" s="4"/>
      <c r="J24" s="2">
        <v>5</v>
      </c>
      <c r="K24" s="2">
        <v>0</v>
      </c>
      <c r="L24" s="2">
        <f t="shared" si="0"/>
        <v>4</v>
      </c>
      <c r="M24" s="2">
        <f t="shared" si="1"/>
        <v>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5">
      <c r="B25" s="2" t="s">
        <v>11</v>
      </c>
      <c r="C25" s="3">
        <v>23</v>
      </c>
      <c r="D25" s="2" t="s">
        <v>52</v>
      </c>
      <c r="E25" s="2" t="s">
        <v>28</v>
      </c>
      <c r="F25" s="2" t="s">
        <v>24</v>
      </c>
      <c r="G25" s="2" t="s">
        <v>34</v>
      </c>
      <c r="H25" s="2" t="s">
        <v>63</v>
      </c>
      <c r="I25" s="4"/>
      <c r="J25" s="2">
        <v>2</v>
      </c>
      <c r="K25" s="2">
        <v>0</v>
      </c>
      <c r="L25" s="2">
        <f t="shared" si="0"/>
        <v>2</v>
      </c>
      <c r="M25" s="2">
        <f t="shared" si="1"/>
        <v>2</v>
      </c>
      <c r="N25" s="2" t="s">
        <v>138</v>
      </c>
      <c r="O25" s="2">
        <v>36</v>
      </c>
      <c r="P25" s="2">
        <v>30</v>
      </c>
      <c r="Q25" s="2" t="s">
        <v>186</v>
      </c>
      <c r="R25" s="2">
        <v>99</v>
      </c>
      <c r="S25" s="2">
        <v>50</v>
      </c>
      <c r="T25" s="2"/>
      <c r="U25" s="2"/>
      <c r="V25" s="2"/>
      <c r="W25" s="2" t="s">
        <v>228</v>
      </c>
      <c r="X25" s="2">
        <v>22</v>
      </c>
      <c r="Y25" s="2">
        <v>50</v>
      </c>
    </row>
    <row r="26" spans="2:25">
      <c r="B26" s="2" t="s">
        <v>11</v>
      </c>
      <c r="C26" s="3">
        <v>24</v>
      </c>
      <c r="D26" s="2" t="s">
        <v>53</v>
      </c>
      <c r="E26" s="2" t="s">
        <v>28</v>
      </c>
      <c r="F26" s="2" t="s">
        <v>24</v>
      </c>
      <c r="G26" s="2" t="s">
        <v>34</v>
      </c>
      <c r="H26" s="2" t="s">
        <v>64</v>
      </c>
      <c r="I26" s="4"/>
      <c r="J26" s="2">
        <v>5</v>
      </c>
      <c r="K26" s="2">
        <v>0</v>
      </c>
      <c r="L26" s="2">
        <f t="shared" si="0"/>
        <v>4</v>
      </c>
      <c r="M26" s="2">
        <f t="shared" si="1"/>
        <v>0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5">
      <c r="B27" s="2" t="s">
        <v>11</v>
      </c>
      <c r="C27" s="3">
        <v>25</v>
      </c>
      <c r="D27" s="2" t="s">
        <v>53</v>
      </c>
      <c r="E27" s="2" t="s">
        <v>28</v>
      </c>
      <c r="F27" s="2" t="s">
        <v>24</v>
      </c>
      <c r="G27" s="2" t="s">
        <v>34</v>
      </c>
      <c r="H27" s="2" t="s">
        <v>65</v>
      </c>
      <c r="I27" s="4"/>
      <c r="J27" s="2">
        <v>2</v>
      </c>
      <c r="K27" s="2">
        <v>0</v>
      </c>
      <c r="L27" s="2">
        <f t="shared" si="0"/>
        <v>2</v>
      </c>
      <c r="M27" s="2">
        <f t="shared" si="1"/>
        <v>2</v>
      </c>
      <c r="N27" s="2" t="s">
        <v>139</v>
      </c>
      <c r="O27" s="2">
        <v>43</v>
      </c>
      <c r="P27" s="2">
        <v>10</v>
      </c>
      <c r="Q27" s="2" t="s">
        <v>192</v>
      </c>
      <c r="R27" s="2">
        <v>99</v>
      </c>
      <c r="S27" s="2">
        <v>30</v>
      </c>
      <c r="T27" s="2"/>
      <c r="U27" s="2"/>
      <c r="V27" s="2"/>
      <c r="W27" s="2"/>
      <c r="X27" s="2"/>
      <c r="Y27" s="2"/>
    </row>
    <row r="28" spans="2:25">
      <c r="B28" s="5" t="s">
        <v>11</v>
      </c>
      <c r="C28" s="6">
        <v>26</v>
      </c>
      <c r="D28" s="5" t="s">
        <v>22</v>
      </c>
      <c r="E28" s="5" t="s">
        <v>28</v>
      </c>
      <c r="F28" s="5" t="s">
        <v>25</v>
      </c>
      <c r="G28" s="5" t="s">
        <v>29</v>
      </c>
      <c r="H28" s="5" t="s">
        <v>66</v>
      </c>
      <c r="I28" s="7" t="s">
        <v>67</v>
      </c>
      <c r="J28" s="5">
        <v>4</v>
      </c>
      <c r="K28" s="5">
        <v>0</v>
      </c>
      <c r="L28" s="5">
        <f t="shared" si="0"/>
        <v>4</v>
      </c>
      <c r="M28" s="5">
        <f t="shared" si="1"/>
        <v>0</v>
      </c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2:25">
      <c r="B29" s="5" t="s">
        <v>11</v>
      </c>
      <c r="C29" s="6">
        <v>27</v>
      </c>
      <c r="D29" s="5" t="s">
        <v>22</v>
      </c>
      <c r="E29" s="5" t="s">
        <v>42</v>
      </c>
      <c r="F29" s="5" t="s">
        <v>25</v>
      </c>
      <c r="G29" s="5" t="s">
        <v>29</v>
      </c>
      <c r="H29" s="5" t="s">
        <v>68</v>
      </c>
      <c r="I29" s="7" t="s">
        <v>50</v>
      </c>
      <c r="J29" s="5">
        <v>1</v>
      </c>
      <c r="K29" s="5">
        <v>0</v>
      </c>
      <c r="L29" s="5">
        <f t="shared" si="0"/>
        <v>1</v>
      </c>
      <c r="M29" s="5">
        <f t="shared" si="1"/>
        <v>3</v>
      </c>
      <c r="N29" s="5" t="s">
        <v>118</v>
      </c>
      <c r="O29" s="5">
        <v>20</v>
      </c>
      <c r="P29" s="5">
        <v>80</v>
      </c>
      <c r="Q29" s="5" t="s">
        <v>163</v>
      </c>
      <c r="R29" s="5">
        <v>99</v>
      </c>
      <c r="S29" s="5">
        <v>120</v>
      </c>
      <c r="T29" s="5"/>
      <c r="U29" s="5"/>
      <c r="V29" s="5"/>
      <c r="W29" s="5" t="s">
        <v>217</v>
      </c>
      <c r="X29" s="5">
        <v>7</v>
      </c>
      <c r="Y29" s="5">
        <v>100</v>
      </c>
    </row>
    <row r="30" spans="2:25">
      <c r="B30" s="5" t="s">
        <v>11</v>
      </c>
      <c r="C30" s="6">
        <v>28</v>
      </c>
      <c r="D30" s="5" t="s">
        <v>37</v>
      </c>
      <c r="E30" s="5" t="s">
        <v>28</v>
      </c>
      <c r="F30" s="5" t="s">
        <v>25</v>
      </c>
      <c r="G30" s="5" t="s">
        <v>29</v>
      </c>
      <c r="H30" s="5" t="s">
        <v>68</v>
      </c>
      <c r="I30" s="7" t="s">
        <v>39</v>
      </c>
      <c r="J30" s="5">
        <v>0</v>
      </c>
      <c r="K30" s="5">
        <v>0</v>
      </c>
      <c r="L30" s="5">
        <f t="shared" si="0"/>
        <v>0</v>
      </c>
      <c r="M30" s="5">
        <f t="shared" si="1"/>
        <v>4</v>
      </c>
      <c r="N30" s="5" t="s">
        <v>119</v>
      </c>
      <c r="O30" s="5">
        <v>50</v>
      </c>
      <c r="P30" s="5">
        <v>10</v>
      </c>
      <c r="Q30" s="5" t="s">
        <v>169</v>
      </c>
      <c r="R30" s="5">
        <v>99</v>
      </c>
      <c r="S30" s="5">
        <v>50</v>
      </c>
      <c r="T30" s="5"/>
      <c r="U30" s="5"/>
      <c r="V30" s="5"/>
      <c r="W30" s="5" t="s">
        <v>224</v>
      </c>
      <c r="X30" s="5">
        <v>24</v>
      </c>
      <c r="Y30" s="5">
        <v>30</v>
      </c>
    </row>
    <row r="31" spans="2:25">
      <c r="B31" s="5" t="s">
        <v>11</v>
      </c>
      <c r="C31" s="6">
        <v>29</v>
      </c>
      <c r="D31" s="5" t="s">
        <v>37</v>
      </c>
      <c r="E31" s="5" t="s">
        <v>23</v>
      </c>
      <c r="F31" s="5" t="s">
        <v>25</v>
      </c>
      <c r="G31" s="5" t="s">
        <v>29</v>
      </c>
      <c r="H31" s="5" t="s">
        <v>69</v>
      </c>
      <c r="I31" s="7" t="s">
        <v>70</v>
      </c>
      <c r="J31" s="5">
        <v>4</v>
      </c>
      <c r="K31" s="5">
        <v>0</v>
      </c>
      <c r="L31" s="5">
        <f t="shared" si="0"/>
        <v>4</v>
      </c>
      <c r="M31" s="5">
        <f t="shared" si="1"/>
        <v>0</v>
      </c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2:25">
      <c r="B32" s="5" t="s">
        <v>11</v>
      </c>
      <c r="C32" s="6">
        <v>30</v>
      </c>
      <c r="D32" s="5" t="s">
        <v>37</v>
      </c>
      <c r="E32" s="5" t="s">
        <v>28</v>
      </c>
      <c r="F32" s="5" t="s">
        <v>25</v>
      </c>
      <c r="G32" s="5" t="s">
        <v>29</v>
      </c>
      <c r="H32" s="5" t="s">
        <v>69</v>
      </c>
      <c r="I32" s="7" t="s">
        <v>57</v>
      </c>
      <c r="J32" s="5">
        <v>4</v>
      </c>
      <c r="K32" s="5">
        <v>0</v>
      </c>
      <c r="L32" s="5">
        <f t="shared" si="0"/>
        <v>4</v>
      </c>
      <c r="M32" s="5">
        <f t="shared" si="1"/>
        <v>0</v>
      </c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2:25">
      <c r="B33" s="5" t="s">
        <v>11</v>
      </c>
      <c r="C33" s="6">
        <v>31</v>
      </c>
      <c r="D33" s="5" t="s">
        <v>37</v>
      </c>
      <c r="E33" s="5" t="s">
        <v>40</v>
      </c>
      <c r="F33" s="5" t="s">
        <v>25</v>
      </c>
      <c r="G33" s="5" t="s">
        <v>29</v>
      </c>
      <c r="H33" s="5" t="s">
        <v>69</v>
      </c>
      <c r="I33" s="7" t="s">
        <v>71</v>
      </c>
      <c r="J33" s="5">
        <v>1</v>
      </c>
      <c r="K33" s="5">
        <v>0</v>
      </c>
      <c r="L33" s="5">
        <f t="shared" si="0"/>
        <v>1</v>
      </c>
      <c r="M33" s="5">
        <f t="shared" si="1"/>
        <v>3</v>
      </c>
      <c r="N33" s="5" t="s">
        <v>120</v>
      </c>
      <c r="O33" s="5">
        <v>47</v>
      </c>
      <c r="P33" s="5">
        <v>20</v>
      </c>
      <c r="Q33" s="5" t="s">
        <v>170</v>
      </c>
      <c r="R33" s="5">
        <v>99</v>
      </c>
      <c r="S33" s="5">
        <v>50</v>
      </c>
      <c r="T33" s="5"/>
      <c r="U33" s="5"/>
      <c r="V33" s="5"/>
      <c r="W33" s="5" t="s">
        <v>225</v>
      </c>
      <c r="X33" s="5">
        <v>24</v>
      </c>
      <c r="Y33" s="5">
        <v>30</v>
      </c>
    </row>
    <row r="34" spans="2:25">
      <c r="B34" s="5" t="s">
        <v>11</v>
      </c>
      <c r="C34" s="6">
        <v>32</v>
      </c>
      <c r="D34" s="5" t="s">
        <v>37</v>
      </c>
      <c r="E34" s="5" t="s">
        <v>23</v>
      </c>
      <c r="F34" s="5" t="s">
        <v>25</v>
      </c>
      <c r="G34" s="5" t="s">
        <v>29</v>
      </c>
      <c r="H34" s="5" t="s">
        <v>68</v>
      </c>
      <c r="I34" s="7" t="s">
        <v>72</v>
      </c>
      <c r="J34" s="5">
        <v>4</v>
      </c>
      <c r="K34" s="5">
        <v>0</v>
      </c>
      <c r="L34" s="5">
        <f t="shared" si="0"/>
        <v>4</v>
      </c>
      <c r="M34" s="5">
        <f t="shared" si="1"/>
        <v>0</v>
      </c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2:25">
      <c r="B35" s="5" t="s">
        <v>11</v>
      </c>
      <c r="C35" s="6">
        <v>33</v>
      </c>
      <c r="D35" s="5" t="s">
        <v>46</v>
      </c>
      <c r="E35" s="5" t="s">
        <v>28</v>
      </c>
      <c r="F35" s="5" t="s">
        <v>25</v>
      </c>
      <c r="G35" s="5" t="s">
        <v>29</v>
      </c>
      <c r="H35" s="5" t="s">
        <v>68</v>
      </c>
      <c r="I35" s="7" t="s">
        <v>54</v>
      </c>
      <c r="J35" s="5">
        <v>5</v>
      </c>
      <c r="K35" s="5">
        <v>0</v>
      </c>
      <c r="L35" s="5">
        <f t="shared" si="0"/>
        <v>4</v>
      </c>
      <c r="M35" s="5">
        <f t="shared" si="1"/>
        <v>0</v>
      </c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2:25">
      <c r="B36" s="5" t="s">
        <v>11</v>
      </c>
      <c r="C36" s="6">
        <v>34</v>
      </c>
      <c r="D36" s="5" t="s">
        <v>46</v>
      </c>
      <c r="E36" s="5" t="s">
        <v>28</v>
      </c>
      <c r="F36" s="5" t="s">
        <v>25</v>
      </c>
      <c r="G36" s="5" t="s">
        <v>29</v>
      </c>
      <c r="H36" s="5" t="s">
        <v>68</v>
      </c>
      <c r="I36" s="7" t="s">
        <v>57</v>
      </c>
      <c r="J36" s="5">
        <v>4</v>
      </c>
      <c r="K36" s="5">
        <v>0</v>
      </c>
      <c r="L36" s="5">
        <f t="shared" si="0"/>
        <v>4</v>
      </c>
      <c r="M36" s="5">
        <f t="shared" si="1"/>
        <v>0</v>
      </c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2:25">
      <c r="B37" s="5" t="s">
        <v>11</v>
      </c>
      <c r="C37" s="6">
        <v>35</v>
      </c>
      <c r="D37" s="5" t="s">
        <v>46</v>
      </c>
      <c r="E37" s="5" t="s">
        <v>28</v>
      </c>
      <c r="F37" s="5" t="s">
        <v>25</v>
      </c>
      <c r="G37" s="5" t="s">
        <v>29</v>
      </c>
      <c r="H37" s="5" t="s">
        <v>69</v>
      </c>
      <c r="I37" s="7" t="s">
        <v>73</v>
      </c>
      <c r="J37" s="5">
        <v>3</v>
      </c>
      <c r="K37" s="5">
        <v>0</v>
      </c>
      <c r="L37" s="5">
        <f t="shared" si="0"/>
        <v>3</v>
      </c>
      <c r="M37" s="5">
        <f t="shared" si="1"/>
        <v>1</v>
      </c>
      <c r="N37" s="5" t="s">
        <v>136</v>
      </c>
      <c r="O37" s="5">
        <v>45</v>
      </c>
      <c r="P37" s="5">
        <v>10</v>
      </c>
      <c r="Q37" s="5" t="s">
        <v>178</v>
      </c>
      <c r="R37" s="5">
        <v>99</v>
      </c>
      <c r="S37" s="5">
        <v>30</v>
      </c>
      <c r="T37" s="5"/>
      <c r="U37" s="5"/>
      <c r="V37" s="5"/>
      <c r="W37" s="5"/>
      <c r="X37" s="5"/>
      <c r="Y37" s="5"/>
    </row>
    <row r="38" spans="2:25">
      <c r="B38" s="5" t="s">
        <v>11</v>
      </c>
      <c r="C38" s="6">
        <v>36</v>
      </c>
      <c r="D38" s="5" t="s">
        <v>46</v>
      </c>
      <c r="E38" s="5" t="s">
        <v>28</v>
      </c>
      <c r="F38" s="5" t="s">
        <v>25</v>
      </c>
      <c r="G38" s="5" t="s">
        <v>29</v>
      </c>
      <c r="H38" s="5" t="s">
        <v>38</v>
      </c>
      <c r="I38" s="7" t="s">
        <v>74</v>
      </c>
      <c r="J38" s="5">
        <v>5</v>
      </c>
      <c r="K38" s="5">
        <v>0</v>
      </c>
      <c r="L38" s="5">
        <f t="shared" si="0"/>
        <v>4</v>
      </c>
      <c r="M38" s="5">
        <f t="shared" si="1"/>
        <v>0</v>
      </c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2:25">
      <c r="B39" s="5" t="s">
        <v>11</v>
      </c>
      <c r="C39" s="6">
        <v>37</v>
      </c>
      <c r="D39" s="5" t="s">
        <v>46</v>
      </c>
      <c r="E39" s="5" t="s">
        <v>28</v>
      </c>
      <c r="F39" s="5" t="s">
        <v>25</v>
      </c>
      <c r="G39" s="5" t="s">
        <v>29</v>
      </c>
      <c r="H39" s="5" t="s">
        <v>69</v>
      </c>
      <c r="I39" s="7" t="s">
        <v>75</v>
      </c>
      <c r="J39" s="5">
        <v>4</v>
      </c>
      <c r="K39" s="5">
        <v>0</v>
      </c>
      <c r="L39" s="5">
        <f t="shared" si="0"/>
        <v>4</v>
      </c>
      <c r="M39" s="5">
        <f t="shared" si="1"/>
        <v>0</v>
      </c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2:25">
      <c r="B40" s="5" t="s">
        <v>11</v>
      </c>
      <c r="C40" s="6">
        <v>38</v>
      </c>
      <c r="D40" s="5" t="s">
        <v>51</v>
      </c>
      <c r="E40" s="5" t="s">
        <v>28</v>
      </c>
      <c r="F40" s="5" t="s">
        <v>25</v>
      </c>
      <c r="G40" s="5" t="s">
        <v>29</v>
      </c>
      <c r="H40" s="5" t="s">
        <v>66</v>
      </c>
      <c r="I40" s="7" t="s">
        <v>76</v>
      </c>
      <c r="J40" s="5">
        <v>2</v>
      </c>
      <c r="K40" s="5">
        <v>0</v>
      </c>
      <c r="L40" s="5">
        <f t="shared" si="0"/>
        <v>2</v>
      </c>
      <c r="M40" s="5">
        <f t="shared" si="1"/>
        <v>2</v>
      </c>
      <c r="N40" s="5" t="s">
        <v>149</v>
      </c>
      <c r="O40" s="5">
        <v>45</v>
      </c>
      <c r="P40" s="5">
        <v>10</v>
      </c>
      <c r="Q40" s="5" t="s">
        <v>193</v>
      </c>
      <c r="R40" s="5">
        <v>99</v>
      </c>
      <c r="S40" s="5">
        <v>30</v>
      </c>
      <c r="T40" s="5"/>
      <c r="U40" s="5"/>
      <c r="V40" s="5"/>
      <c r="W40" s="5"/>
      <c r="X40" s="5"/>
      <c r="Y40" s="5"/>
    </row>
    <row r="41" spans="2:25">
      <c r="B41" s="5" t="s">
        <v>11</v>
      </c>
      <c r="C41" s="6">
        <v>39</v>
      </c>
      <c r="D41" s="5" t="s">
        <v>51</v>
      </c>
      <c r="E41" s="5" t="s">
        <v>28</v>
      </c>
      <c r="F41" s="5" t="s">
        <v>25</v>
      </c>
      <c r="G41" s="5" t="s">
        <v>29</v>
      </c>
      <c r="H41" s="5" t="s">
        <v>68</v>
      </c>
      <c r="I41" s="7" t="s">
        <v>76</v>
      </c>
      <c r="J41" s="5">
        <v>9</v>
      </c>
      <c r="K41" s="5">
        <v>0</v>
      </c>
      <c r="L41" s="5">
        <f t="shared" si="0"/>
        <v>4</v>
      </c>
      <c r="M41" s="5">
        <f t="shared" si="1"/>
        <v>0</v>
      </c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2:25">
      <c r="B42" s="5" t="s">
        <v>11</v>
      </c>
      <c r="C42" s="6">
        <v>40</v>
      </c>
      <c r="D42" s="5" t="s">
        <v>51</v>
      </c>
      <c r="E42" s="5" t="s">
        <v>28</v>
      </c>
      <c r="F42" s="5" t="s">
        <v>25</v>
      </c>
      <c r="G42" s="5" t="s">
        <v>29</v>
      </c>
      <c r="H42" s="5" t="s">
        <v>68</v>
      </c>
      <c r="I42" s="7" t="s">
        <v>76</v>
      </c>
      <c r="J42" s="5">
        <v>4</v>
      </c>
      <c r="K42" s="5">
        <v>0</v>
      </c>
      <c r="L42" s="5">
        <f t="shared" si="0"/>
        <v>4</v>
      </c>
      <c r="M42" s="5">
        <f t="shared" si="1"/>
        <v>0</v>
      </c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2:25">
      <c r="B43" s="5" t="s">
        <v>11</v>
      </c>
      <c r="C43" s="6">
        <v>41</v>
      </c>
      <c r="D43" s="5" t="s">
        <v>51</v>
      </c>
      <c r="E43" s="5" t="s">
        <v>28</v>
      </c>
      <c r="F43" s="5" t="s">
        <v>25</v>
      </c>
      <c r="G43" s="5" t="s">
        <v>29</v>
      </c>
      <c r="H43" s="5" t="s">
        <v>38</v>
      </c>
      <c r="I43" s="7" t="s">
        <v>47</v>
      </c>
      <c r="J43" s="5">
        <v>3</v>
      </c>
      <c r="K43" s="5">
        <v>0</v>
      </c>
      <c r="L43" s="5">
        <f t="shared" si="0"/>
        <v>3</v>
      </c>
      <c r="M43" s="5">
        <f t="shared" si="1"/>
        <v>1</v>
      </c>
      <c r="N43" s="5" t="s">
        <v>148</v>
      </c>
      <c r="O43" s="5">
        <v>38</v>
      </c>
      <c r="P43" s="5">
        <v>10</v>
      </c>
      <c r="Q43" s="5" t="s">
        <v>194</v>
      </c>
      <c r="R43" s="5">
        <v>99</v>
      </c>
      <c r="S43" s="5">
        <v>30</v>
      </c>
      <c r="T43" s="5"/>
      <c r="U43" s="5"/>
      <c r="V43" s="5"/>
      <c r="W43" s="5"/>
      <c r="X43" s="5"/>
      <c r="Y43" s="5"/>
    </row>
    <row r="44" spans="2:25">
      <c r="B44" s="5" t="s">
        <v>11</v>
      </c>
      <c r="C44" s="6">
        <v>42</v>
      </c>
      <c r="D44" s="5" t="s">
        <v>51</v>
      </c>
      <c r="E44" s="5" t="s">
        <v>28</v>
      </c>
      <c r="F44" s="5" t="s">
        <v>25</v>
      </c>
      <c r="G44" s="5" t="s">
        <v>29</v>
      </c>
      <c r="H44" s="5" t="s">
        <v>69</v>
      </c>
      <c r="I44" s="7" t="s">
        <v>55</v>
      </c>
      <c r="J44" s="5">
        <v>3</v>
      </c>
      <c r="K44" s="5">
        <v>0</v>
      </c>
      <c r="L44" s="5">
        <f t="shared" si="0"/>
        <v>3</v>
      </c>
      <c r="M44" s="5">
        <f t="shared" si="1"/>
        <v>1</v>
      </c>
      <c r="N44" s="5" t="s">
        <v>147</v>
      </c>
      <c r="O44" s="5">
        <v>42</v>
      </c>
      <c r="P44" s="5">
        <v>10</v>
      </c>
      <c r="Q44" s="5" t="s">
        <v>195</v>
      </c>
      <c r="R44" s="5">
        <v>0</v>
      </c>
      <c r="S44" s="5">
        <v>30</v>
      </c>
      <c r="T44" s="5"/>
      <c r="U44" s="5"/>
      <c r="V44" s="5"/>
      <c r="W44" s="5"/>
      <c r="X44" s="5"/>
      <c r="Y44" s="5"/>
    </row>
    <row r="45" spans="2:25">
      <c r="B45" s="5" t="s">
        <v>11</v>
      </c>
      <c r="C45" s="6">
        <v>43</v>
      </c>
      <c r="D45" s="5" t="s">
        <v>51</v>
      </c>
      <c r="E45" s="5" t="s">
        <v>28</v>
      </c>
      <c r="F45" s="5" t="s">
        <v>25</v>
      </c>
      <c r="G45" s="5" t="s">
        <v>29</v>
      </c>
      <c r="H45" s="5" t="s">
        <v>68</v>
      </c>
      <c r="I45" s="7" t="s">
        <v>77</v>
      </c>
      <c r="J45" s="5">
        <v>6</v>
      </c>
      <c r="K45" s="5">
        <v>0</v>
      </c>
      <c r="L45" s="5">
        <f t="shared" si="0"/>
        <v>4</v>
      </c>
      <c r="M45" s="5">
        <f t="shared" si="1"/>
        <v>0</v>
      </c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2:25">
      <c r="B46" s="5" t="s">
        <v>11</v>
      </c>
      <c r="C46" s="6">
        <v>44</v>
      </c>
      <c r="D46" s="5" t="s">
        <v>51</v>
      </c>
      <c r="E46" s="5" t="s">
        <v>28</v>
      </c>
      <c r="F46" s="5" t="s">
        <v>25</v>
      </c>
      <c r="G46" s="5" t="s">
        <v>29</v>
      </c>
      <c r="H46" s="5" t="s">
        <v>66</v>
      </c>
      <c r="I46" s="7" t="s">
        <v>78</v>
      </c>
      <c r="J46" s="5">
        <v>4</v>
      </c>
      <c r="K46" s="5">
        <v>0</v>
      </c>
      <c r="L46" s="5">
        <f t="shared" si="0"/>
        <v>4</v>
      </c>
      <c r="M46" s="5">
        <f t="shared" si="1"/>
        <v>0</v>
      </c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2:25">
      <c r="B47" s="5" t="s">
        <v>11</v>
      </c>
      <c r="C47" s="6">
        <v>45</v>
      </c>
      <c r="D47" s="5" t="s">
        <v>51</v>
      </c>
      <c r="E47" s="5" t="s">
        <v>28</v>
      </c>
      <c r="F47" s="5" t="s">
        <v>25</v>
      </c>
      <c r="G47" s="5" t="s">
        <v>29</v>
      </c>
      <c r="H47" s="5" t="s">
        <v>66</v>
      </c>
      <c r="I47" s="7" t="s">
        <v>79</v>
      </c>
      <c r="J47" s="5">
        <v>3</v>
      </c>
      <c r="K47" s="5">
        <v>0</v>
      </c>
      <c r="L47" s="5">
        <f t="shared" si="0"/>
        <v>3</v>
      </c>
      <c r="M47" s="5">
        <f t="shared" si="1"/>
        <v>1</v>
      </c>
      <c r="N47" s="5" t="s">
        <v>146</v>
      </c>
      <c r="O47" s="5">
        <v>45</v>
      </c>
      <c r="P47" s="5">
        <v>10</v>
      </c>
      <c r="Q47" s="5" t="s">
        <v>196</v>
      </c>
      <c r="R47" s="5">
        <v>99</v>
      </c>
      <c r="S47" s="5">
        <v>20</v>
      </c>
      <c r="T47" s="5"/>
      <c r="U47" s="5"/>
      <c r="V47" s="5"/>
      <c r="W47" s="5"/>
      <c r="X47" s="5"/>
      <c r="Y47" s="5"/>
    </row>
    <row r="48" spans="2:25">
      <c r="B48" s="5" t="s">
        <v>11</v>
      </c>
      <c r="C48" s="6">
        <v>46</v>
      </c>
      <c r="D48" s="5" t="s">
        <v>46</v>
      </c>
      <c r="E48" s="5" t="s">
        <v>28</v>
      </c>
      <c r="F48" s="5" t="s">
        <v>25</v>
      </c>
      <c r="G48" s="5" t="s">
        <v>33</v>
      </c>
      <c r="H48" s="5" t="s">
        <v>80</v>
      </c>
      <c r="I48" s="7"/>
      <c r="J48" s="5">
        <v>5</v>
      </c>
      <c r="K48" s="5">
        <v>0</v>
      </c>
      <c r="L48" s="5">
        <f t="shared" si="0"/>
        <v>4</v>
      </c>
      <c r="M48" s="5">
        <f t="shared" si="1"/>
        <v>0</v>
      </c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2:25">
      <c r="B49" s="5" t="s">
        <v>11</v>
      </c>
      <c r="C49" s="6">
        <v>47</v>
      </c>
      <c r="D49" s="5" t="s">
        <v>46</v>
      </c>
      <c r="E49" s="5" t="s">
        <v>28</v>
      </c>
      <c r="F49" s="5" t="s">
        <v>25</v>
      </c>
      <c r="G49" s="5" t="s">
        <v>33</v>
      </c>
      <c r="H49" s="5" t="s">
        <v>83</v>
      </c>
      <c r="I49" s="7"/>
      <c r="J49" s="5">
        <v>2</v>
      </c>
      <c r="K49" s="5">
        <v>0</v>
      </c>
      <c r="L49" s="5">
        <f t="shared" si="0"/>
        <v>2</v>
      </c>
      <c r="M49" s="5">
        <f t="shared" si="1"/>
        <v>2</v>
      </c>
      <c r="N49" s="5" t="s">
        <v>137</v>
      </c>
      <c r="O49" s="5">
        <v>44</v>
      </c>
      <c r="P49" s="5">
        <v>10</v>
      </c>
      <c r="Q49" s="5" t="s">
        <v>179</v>
      </c>
      <c r="R49" s="5">
        <v>99</v>
      </c>
      <c r="S49" s="5">
        <v>30</v>
      </c>
      <c r="T49" s="5"/>
      <c r="U49" s="5"/>
      <c r="V49" s="5"/>
      <c r="W49" s="5"/>
      <c r="X49" s="5"/>
      <c r="Y49" s="5"/>
    </row>
    <row r="50" spans="2:25">
      <c r="B50" s="5" t="s">
        <v>11</v>
      </c>
      <c r="C50" s="6">
        <v>48</v>
      </c>
      <c r="D50" s="5" t="s">
        <v>52</v>
      </c>
      <c r="E50" s="5" t="s">
        <v>28</v>
      </c>
      <c r="F50" s="5" t="s">
        <v>25</v>
      </c>
      <c r="G50" s="5" t="s">
        <v>34</v>
      </c>
      <c r="H50" s="5" t="s">
        <v>81</v>
      </c>
      <c r="I50" s="7"/>
      <c r="J50" s="5">
        <v>1</v>
      </c>
      <c r="K50" s="5">
        <v>0</v>
      </c>
      <c r="L50" s="5">
        <f t="shared" si="0"/>
        <v>1</v>
      </c>
      <c r="M50" s="5">
        <f t="shared" si="1"/>
        <v>3</v>
      </c>
      <c r="N50" s="5" t="s">
        <v>140</v>
      </c>
      <c r="O50" s="5">
        <v>42</v>
      </c>
      <c r="P50" s="5">
        <v>20</v>
      </c>
      <c r="Q50" s="5" t="s">
        <v>185</v>
      </c>
      <c r="R50" s="5">
        <v>0</v>
      </c>
      <c r="S50" s="5">
        <v>30</v>
      </c>
      <c r="T50" s="5"/>
      <c r="U50" s="5"/>
      <c r="V50" s="5"/>
      <c r="W50" s="5" t="s">
        <v>229</v>
      </c>
      <c r="X50" s="5">
        <v>15</v>
      </c>
      <c r="Y50" s="5">
        <v>50</v>
      </c>
    </row>
    <row r="51" spans="2:25">
      <c r="B51" s="5" t="s">
        <v>11</v>
      </c>
      <c r="C51" s="6">
        <v>49</v>
      </c>
      <c r="D51" s="5" t="s">
        <v>53</v>
      </c>
      <c r="E51" s="5" t="s">
        <v>28</v>
      </c>
      <c r="F51" s="5" t="s">
        <v>25</v>
      </c>
      <c r="G51" s="5" t="s">
        <v>34</v>
      </c>
      <c r="H51" s="5" t="s">
        <v>65</v>
      </c>
      <c r="I51" s="7"/>
      <c r="J51" s="5">
        <v>4</v>
      </c>
      <c r="K51" s="5">
        <v>0</v>
      </c>
      <c r="L51" s="5">
        <f t="shared" si="0"/>
        <v>4</v>
      </c>
      <c r="M51" s="5">
        <f t="shared" si="1"/>
        <v>0</v>
      </c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2:25">
      <c r="B52" s="5" t="s">
        <v>11</v>
      </c>
      <c r="C52" s="6">
        <v>50</v>
      </c>
      <c r="D52" s="5" t="s">
        <v>53</v>
      </c>
      <c r="E52" s="5" t="s">
        <v>28</v>
      </c>
      <c r="F52" s="5" t="s">
        <v>25</v>
      </c>
      <c r="G52" s="5" t="s">
        <v>34</v>
      </c>
      <c r="H52" s="5" t="s">
        <v>82</v>
      </c>
      <c r="I52" s="7"/>
      <c r="J52" s="5">
        <v>2</v>
      </c>
      <c r="K52" s="5">
        <v>0</v>
      </c>
      <c r="L52" s="5">
        <f t="shared" si="0"/>
        <v>2</v>
      </c>
      <c r="M52" s="5">
        <f t="shared" si="1"/>
        <v>2</v>
      </c>
      <c r="N52" s="5" t="s">
        <v>141</v>
      </c>
      <c r="O52" s="5">
        <v>35</v>
      </c>
      <c r="P52" s="5">
        <v>20</v>
      </c>
      <c r="Q52" s="5" t="s">
        <v>187</v>
      </c>
      <c r="R52" s="5">
        <v>99</v>
      </c>
      <c r="S52" s="5">
        <v>30</v>
      </c>
      <c r="T52" s="5"/>
      <c r="U52" s="5"/>
      <c r="V52" s="5"/>
      <c r="W52" s="5"/>
      <c r="X52" s="5"/>
      <c r="Y52" s="5"/>
    </row>
    <row r="53" spans="2:25">
      <c r="B53" s="8" t="s">
        <v>11</v>
      </c>
      <c r="C53" s="9">
        <v>51</v>
      </c>
      <c r="D53" s="8" t="s">
        <v>22</v>
      </c>
      <c r="E53" s="8" t="s">
        <v>23</v>
      </c>
      <c r="F53" s="8" t="s">
        <v>26</v>
      </c>
      <c r="G53" s="8" t="s">
        <v>29</v>
      </c>
      <c r="H53" s="8" t="s">
        <v>35</v>
      </c>
      <c r="I53" s="10" t="s">
        <v>49</v>
      </c>
      <c r="J53" s="8">
        <v>0</v>
      </c>
      <c r="K53" s="8">
        <v>0</v>
      </c>
      <c r="L53" s="8">
        <f t="shared" si="0"/>
        <v>0</v>
      </c>
      <c r="M53" s="8">
        <f t="shared" si="1"/>
        <v>4</v>
      </c>
      <c r="N53" s="8" t="s">
        <v>121</v>
      </c>
      <c r="O53" s="8">
        <v>8</v>
      </c>
      <c r="P53" s="8">
        <v>100</v>
      </c>
      <c r="Q53" s="8" t="s">
        <v>164</v>
      </c>
      <c r="R53" s="8">
        <v>99</v>
      </c>
      <c r="S53" s="8">
        <v>120</v>
      </c>
      <c r="T53" s="8"/>
      <c r="U53" s="8"/>
      <c r="V53" s="8"/>
      <c r="W53" s="8" t="s">
        <v>217</v>
      </c>
      <c r="X53" s="8">
        <v>4</v>
      </c>
      <c r="Y53" s="8">
        <v>100</v>
      </c>
    </row>
    <row r="54" spans="2:25">
      <c r="B54" s="8" t="s">
        <v>11</v>
      </c>
      <c r="C54" s="9">
        <v>52</v>
      </c>
      <c r="D54" s="8" t="s">
        <v>22</v>
      </c>
      <c r="E54" s="8" t="s">
        <v>42</v>
      </c>
      <c r="F54" s="8" t="s">
        <v>26</v>
      </c>
      <c r="G54" s="8" t="s">
        <v>29</v>
      </c>
      <c r="H54" s="8" t="s">
        <v>69</v>
      </c>
      <c r="I54" s="10" t="s">
        <v>36</v>
      </c>
      <c r="J54" s="8">
        <v>4</v>
      </c>
      <c r="K54" s="8">
        <v>0</v>
      </c>
      <c r="L54" s="8">
        <f t="shared" si="0"/>
        <v>4</v>
      </c>
      <c r="M54" s="8">
        <f t="shared" si="1"/>
        <v>0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2:25">
      <c r="B55" s="8" t="s">
        <v>11</v>
      </c>
      <c r="C55" s="9">
        <v>53</v>
      </c>
      <c r="D55" s="8" t="s">
        <v>37</v>
      </c>
      <c r="E55" s="8" t="s">
        <v>28</v>
      </c>
      <c r="F55" s="8" t="s">
        <v>26</v>
      </c>
      <c r="G55" s="8" t="s">
        <v>29</v>
      </c>
      <c r="H55" s="8" t="s">
        <v>38</v>
      </c>
      <c r="I55" s="10" t="s">
        <v>84</v>
      </c>
      <c r="J55" s="8">
        <v>4</v>
      </c>
      <c r="K55" s="8">
        <v>0</v>
      </c>
      <c r="L55" s="8">
        <f t="shared" si="0"/>
        <v>4</v>
      </c>
      <c r="M55" s="8">
        <f t="shared" si="1"/>
        <v>0</v>
      </c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2:25">
      <c r="B56" s="8" t="s">
        <v>11</v>
      </c>
      <c r="C56" s="9">
        <v>54</v>
      </c>
      <c r="D56" s="8" t="s">
        <v>37</v>
      </c>
      <c r="E56" s="8" t="s">
        <v>28</v>
      </c>
      <c r="F56" s="8" t="s">
        <v>26</v>
      </c>
      <c r="G56" s="8" t="s">
        <v>29</v>
      </c>
      <c r="H56" s="8" t="s">
        <v>35</v>
      </c>
      <c r="I56" s="10" t="s">
        <v>84</v>
      </c>
      <c r="J56" s="8">
        <v>5</v>
      </c>
      <c r="K56" s="8">
        <v>0</v>
      </c>
      <c r="L56" s="8">
        <f t="shared" si="0"/>
        <v>4</v>
      </c>
      <c r="M56" s="8">
        <f t="shared" si="1"/>
        <v>0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2:25">
      <c r="B57" s="8" t="s">
        <v>11</v>
      </c>
      <c r="C57" s="9">
        <v>55</v>
      </c>
      <c r="D57" s="8" t="s">
        <v>37</v>
      </c>
      <c r="E57" s="8" t="s">
        <v>40</v>
      </c>
      <c r="F57" s="8" t="s">
        <v>26</v>
      </c>
      <c r="G57" s="8" t="s">
        <v>29</v>
      </c>
      <c r="H57" s="8" t="s">
        <v>69</v>
      </c>
      <c r="I57" s="10" t="s">
        <v>47</v>
      </c>
      <c r="J57" s="8">
        <v>5</v>
      </c>
      <c r="K57" s="8">
        <v>0</v>
      </c>
      <c r="L57" s="8">
        <f t="shared" si="0"/>
        <v>4</v>
      </c>
      <c r="M57" s="8">
        <f t="shared" si="1"/>
        <v>0</v>
      </c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2:25">
      <c r="B58" s="8" t="s">
        <v>11</v>
      </c>
      <c r="C58" s="9">
        <v>56</v>
      </c>
      <c r="D58" s="8" t="s">
        <v>37</v>
      </c>
      <c r="E58" s="8" t="s">
        <v>28</v>
      </c>
      <c r="F58" s="8" t="s">
        <v>26</v>
      </c>
      <c r="G58" s="8" t="s">
        <v>29</v>
      </c>
      <c r="H58" s="8" t="s">
        <v>68</v>
      </c>
      <c r="I58" s="10" t="s">
        <v>85</v>
      </c>
      <c r="J58" s="8">
        <v>4</v>
      </c>
      <c r="K58" s="8">
        <v>0</v>
      </c>
      <c r="L58" s="8">
        <f t="shared" si="0"/>
        <v>4</v>
      </c>
      <c r="M58" s="8">
        <f t="shared" si="1"/>
        <v>0</v>
      </c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2:25">
      <c r="B59" s="8" t="s">
        <v>11</v>
      </c>
      <c r="C59" s="9">
        <v>57</v>
      </c>
      <c r="D59" s="8" t="s">
        <v>37</v>
      </c>
      <c r="E59" s="8" t="s">
        <v>23</v>
      </c>
      <c r="F59" s="8" t="s">
        <v>26</v>
      </c>
      <c r="G59" s="8" t="s">
        <v>29</v>
      </c>
      <c r="H59" s="8" t="s">
        <v>69</v>
      </c>
      <c r="I59" s="10" t="s">
        <v>86</v>
      </c>
      <c r="J59" s="8">
        <v>4</v>
      </c>
      <c r="K59" s="8">
        <v>1</v>
      </c>
      <c r="L59" s="8">
        <f t="shared" si="0"/>
        <v>4</v>
      </c>
      <c r="M59" s="8">
        <f t="shared" si="1"/>
        <v>0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2:25">
      <c r="B60" s="8" t="s">
        <v>11</v>
      </c>
      <c r="C60" s="9">
        <v>58</v>
      </c>
      <c r="D60" s="8" t="s">
        <v>46</v>
      </c>
      <c r="E60" s="8" t="s">
        <v>28</v>
      </c>
      <c r="F60" s="8" t="s">
        <v>26</v>
      </c>
      <c r="G60" s="8" t="s">
        <v>29</v>
      </c>
      <c r="H60" s="8" t="s">
        <v>87</v>
      </c>
      <c r="I60" s="10" t="s">
        <v>54</v>
      </c>
      <c r="J60" s="8">
        <v>4</v>
      </c>
      <c r="K60" s="8">
        <v>0</v>
      </c>
      <c r="L60" s="8">
        <f t="shared" si="0"/>
        <v>4</v>
      </c>
      <c r="M60" s="8">
        <f t="shared" si="1"/>
        <v>0</v>
      </c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2:25">
      <c r="B61" s="8" t="s">
        <v>11</v>
      </c>
      <c r="C61" s="9">
        <v>59</v>
      </c>
      <c r="D61" s="8" t="s">
        <v>46</v>
      </c>
      <c r="E61" s="8" t="s">
        <v>28</v>
      </c>
      <c r="F61" s="8" t="s">
        <v>26</v>
      </c>
      <c r="G61" s="8" t="s">
        <v>29</v>
      </c>
      <c r="H61" s="8" t="s">
        <v>69</v>
      </c>
      <c r="I61" s="10" t="s">
        <v>54</v>
      </c>
      <c r="J61" s="8">
        <v>4</v>
      </c>
      <c r="K61" s="8">
        <v>0</v>
      </c>
      <c r="L61" s="8">
        <f t="shared" si="0"/>
        <v>4</v>
      </c>
      <c r="M61" s="8">
        <f t="shared" si="1"/>
        <v>0</v>
      </c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2:25">
      <c r="B62" s="8" t="s">
        <v>11</v>
      </c>
      <c r="C62" s="9">
        <v>60</v>
      </c>
      <c r="D62" s="8" t="s">
        <v>46</v>
      </c>
      <c r="E62" s="8" t="s">
        <v>28</v>
      </c>
      <c r="F62" s="8" t="s">
        <v>26</v>
      </c>
      <c r="G62" s="8" t="s">
        <v>29</v>
      </c>
      <c r="H62" s="8" t="s">
        <v>68</v>
      </c>
      <c r="I62" s="10" t="s">
        <v>49</v>
      </c>
      <c r="J62" s="8">
        <v>2</v>
      </c>
      <c r="K62" s="8">
        <v>0</v>
      </c>
      <c r="L62" s="8">
        <f t="shared" si="0"/>
        <v>2</v>
      </c>
      <c r="M62" s="8">
        <f t="shared" si="1"/>
        <v>2</v>
      </c>
      <c r="N62" s="8" t="s">
        <v>130</v>
      </c>
      <c r="O62" s="8">
        <v>49</v>
      </c>
      <c r="P62" s="8">
        <v>10</v>
      </c>
      <c r="Q62" s="8" t="s">
        <v>180</v>
      </c>
      <c r="R62" s="8">
        <v>99</v>
      </c>
      <c r="S62" s="8">
        <v>30</v>
      </c>
      <c r="T62" s="8"/>
      <c r="U62" s="8"/>
      <c r="V62" s="8"/>
      <c r="W62" s="8"/>
      <c r="X62" s="8"/>
      <c r="Y62" s="8"/>
    </row>
    <row r="63" spans="2:25">
      <c r="B63" s="8" t="s">
        <v>11</v>
      </c>
      <c r="C63" s="9">
        <v>61</v>
      </c>
      <c r="D63" s="8" t="s">
        <v>46</v>
      </c>
      <c r="E63" s="8" t="s">
        <v>28</v>
      </c>
      <c r="F63" s="8" t="s">
        <v>26</v>
      </c>
      <c r="G63" s="8" t="s">
        <v>29</v>
      </c>
      <c r="H63" s="8" t="s">
        <v>69</v>
      </c>
      <c r="I63" s="10" t="s">
        <v>57</v>
      </c>
      <c r="J63" s="8">
        <v>11</v>
      </c>
      <c r="K63" s="8">
        <v>0</v>
      </c>
      <c r="L63" s="8">
        <f t="shared" si="0"/>
        <v>4</v>
      </c>
      <c r="M63" s="8">
        <f t="shared" si="1"/>
        <v>0</v>
      </c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2:25">
      <c r="B64" s="8" t="s">
        <v>11</v>
      </c>
      <c r="C64" s="9">
        <v>62</v>
      </c>
      <c r="D64" s="8" t="s">
        <v>46</v>
      </c>
      <c r="E64" s="8" t="s">
        <v>28</v>
      </c>
      <c r="F64" s="8" t="s">
        <v>26</v>
      </c>
      <c r="G64" s="8" t="s">
        <v>29</v>
      </c>
      <c r="H64" s="8" t="s">
        <v>88</v>
      </c>
      <c r="I64" s="10" t="s">
        <v>89</v>
      </c>
      <c r="J64" s="8">
        <v>5</v>
      </c>
      <c r="K64" s="8">
        <v>0</v>
      </c>
      <c r="L64" s="8">
        <f t="shared" si="0"/>
        <v>4</v>
      </c>
      <c r="M64" s="8">
        <f t="shared" si="1"/>
        <v>0</v>
      </c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2:25">
      <c r="B65" s="8" t="s">
        <v>11</v>
      </c>
      <c r="C65" s="9">
        <v>63</v>
      </c>
      <c r="D65" s="8" t="s">
        <v>51</v>
      </c>
      <c r="E65" s="8" t="s">
        <v>28</v>
      </c>
      <c r="F65" s="8" t="s">
        <v>26</v>
      </c>
      <c r="G65" s="8" t="s">
        <v>29</v>
      </c>
      <c r="H65" s="8" t="s">
        <v>90</v>
      </c>
      <c r="I65" s="10" t="s">
        <v>47</v>
      </c>
      <c r="J65" s="8">
        <v>10</v>
      </c>
      <c r="K65" s="8">
        <v>0</v>
      </c>
      <c r="L65" s="8">
        <f t="shared" si="0"/>
        <v>4</v>
      </c>
      <c r="M65" s="8">
        <f t="shared" si="1"/>
        <v>0</v>
      </c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2:25">
      <c r="B66" s="8" t="s">
        <v>11</v>
      </c>
      <c r="C66" s="9">
        <v>64</v>
      </c>
      <c r="D66" s="8" t="s">
        <v>51</v>
      </c>
      <c r="E66" s="8" t="s">
        <v>28</v>
      </c>
      <c r="F66" s="8" t="s">
        <v>26</v>
      </c>
      <c r="G66" s="8" t="s">
        <v>29</v>
      </c>
      <c r="H66" s="8" t="s">
        <v>68</v>
      </c>
      <c r="I66" s="10" t="s">
        <v>55</v>
      </c>
      <c r="J66" s="8">
        <v>10</v>
      </c>
      <c r="K66" s="8">
        <v>0</v>
      </c>
      <c r="L66" s="8">
        <f t="shared" si="0"/>
        <v>4</v>
      </c>
      <c r="M66" s="8">
        <f t="shared" si="1"/>
        <v>0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2:25">
      <c r="B67" s="8" t="s">
        <v>11</v>
      </c>
      <c r="C67" s="9">
        <v>65</v>
      </c>
      <c r="D67" s="8" t="s">
        <v>51</v>
      </c>
      <c r="E67" s="8" t="s">
        <v>28</v>
      </c>
      <c r="F67" s="8" t="s">
        <v>26</v>
      </c>
      <c r="G67" s="8" t="s">
        <v>29</v>
      </c>
      <c r="H67" s="8" t="s">
        <v>35</v>
      </c>
      <c r="I67" s="10" t="s">
        <v>91</v>
      </c>
      <c r="J67" s="8">
        <v>10</v>
      </c>
      <c r="K67" s="8">
        <v>0</v>
      </c>
      <c r="L67" s="8">
        <f t="shared" si="0"/>
        <v>4</v>
      </c>
      <c r="M67" s="8">
        <f t="shared" si="1"/>
        <v>0</v>
      </c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2:25">
      <c r="B68" s="8" t="s">
        <v>11</v>
      </c>
      <c r="C68" s="9">
        <v>66</v>
      </c>
      <c r="D68" s="8" t="s">
        <v>51</v>
      </c>
      <c r="E68" s="8" t="s">
        <v>28</v>
      </c>
      <c r="F68" s="8" t="s">
        <v>26</v>
      </c>
      <c r="G68" s="8" t="s">
        <v>29</v>
      </c>
      <c r="H68" s="8" t="s">
        <v>69</v>
      </c>
      <c r="I68" s="10" t="s">
        <v>58</v>
      </c>
      <c r="J68" s="8">
        <v>15</v>
      </c>
      <c r="K68" s="8">
        <v>0</v>
      </c>
      <c r="L68" s="8">
        <f t="shared" ref="L68:L102" si="2">IF(J68&gt;=4, 4, J68)</f>
        <v>4</v>
      </c>
      <c r="M68" s="8">
        <f t="shared" ref="M68:M117" si="3">4-L68</f>
        <v>0</v>
      </c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2:25">
      <c r="B69" s="8" t="s">
        <v>11</v>
      </c>
      <c r="C69" s="9">
        <v>67</v>
      </c>
      <c r="D69" s="8" t="s">
        <v>51</v>
      </c>
      <c r="E69" s="8" t="s">
        <v>28</v>
      </c>
      <c r="F69" s="8" t="s">
        <v>26</v>
      </c>
      <c r="G69" s="8" t="s">
        <v>29</v>
      </c>
      <c r="H69" s="8" t="s">
        <v>69</v>
      </c>
      <c r="I69" s="10" t="s">
        <v>60</v>
      </c>
      <c r="J69" s="8">
        <v>14</v>
      </c>
      <c r="K69" s="8">
        <v>0</v>
      </c>
      <c r="L69" s="8">
        <f t="shared" si="2"/>
        <v>4</v>
      </c>
      <c r="M69" s="8">
        <f t="shared" si="3"/>
        <v>0</v>
      </c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2:25">
      <c r="B70" s="8" t="s">
        <v>11</v>
      </c>
      <c r="C70" s="9">
        <v>68</v>
      </c>
      <c r="D70" s="8" t="s">
        <v>51</v>
      </c>
      <c r="E70" s="8" t="s">
        <v>28</v>
      </c>
      <c r="F70" s="8" t="s">
        <v>26</v>
      </c>
      <c r="G70" s="8" t="s">
        <v>29</v>
      </c>
      <c r="H70" s="8" t="s">
        <v>35</v>
      </c>
      <c r="I70" s="10" t="s">
        <v>60</v>
      </c>
      <c r="J70" s="8">
        <v>10</v>
      </c>
      <c r="K70" s="8">
        <v>0</v>
      </c>
      <c r="L70" s="8">
        <f t="shared" si="2"/>
        <v>4</v>
      </c>
      <c r="M70" s="8">
        <f t="shared" si="3"/>
        <v>0</v>
      </c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2:25">
      <c r="B71" s="8" t="s">
        <v>11</v>
      </c>
      <c r="C71" s="9">
        <v>69</v>
      </c>
      <c r="D71" s="8" t="s">
        <v>51</v>
      </c>
      <c r="E71" s="8" t="s">
        <v>28</v>
      </c>
      <c r="F71" s="8" t="s">
        <v>26</v>
      </c>
      <c r="G71" s="8" t="s">
        <v>29</v>
      </c>
      <c r="H71" s="8" t="s">
        <v>38</v>
      </c>
      <c r="I71" s="10" t="s">
        <v>79</v>
      </c>
      <c r="J71" s="8">
        <v>5</v>
      </c>
      <c r="K71" s="8">
        <v>0</v>
      </c>
      <c r="L71" s="8">
        <f t="shared" si="2"/>
        <v>4</v>
      </c>
      <c r="M71" s="8">
        <f t="shared" si="3"/>
        <v>0</v>
      </c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2:25">
      <c r="B72" s="8" t="s">
        <v>11</v>
      </c>
      <c r="C72" s="9">
        <v>70</v>
      </c>
      <c r="D72" s="8" t="s">
        <v>51</v>
      </c>
      <c r="E72" s="8" t="s">
        <v>28</v>
      </c>
      <c r="F72" s="8" t="s">
        <v>26</v>
      </c>
      <c r="G72" s="8" t="s">
        <v>29</v>
      </c>
      <c r="H72" s="8" t="s">
        <v>68</v>
      </c>
      <c r="I72" s="10" t="s">
        <v>45</v>
      </c>
      <c r="J72" s="8">
        <v>16</v>
      </c>
      <c r="K72" s="8">
        <v>0</v>
      </c>
      <c r="L72" s="8">
        <f t="shared" si="2"/>
        <v>4</v>
      </c>
      <c r="M72" s="8">
        <f t="shared" si="3"/>
        <v>0</v>
      </c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2:25">
      <c r="B73" s="8" t="s">
        <v>11</v>
      </c>
      <c r="C73" s="9">
        <v>71</v>
      </c>
      <c r="D73" s="8" t="s">
        <v>46</v>
      </c>
      <c r="E73" s="8" t="s">
        <v>28</v>
      </c>
      <c r="F73" s="8" t="s">
        <v>26</v>
      </c>
      <c r="G73" s="8" t="s">
        <v>33</v>
      </c>
      <c r="H73" s="8" t="s">
        <v>92</v>
      </c>
      <c r="I73" s="10"/>
      <c r="J73" s="8">
        <v>2</v>
      </c>
      <c r="K73" s="8">
        <v>0</v>
      </c>
      <c r="L73" s="8">
        <f t="shared" si="2"/>
        <v>2</v>
      </c>
      <c r="M73" s="8">
        <f t="shared" si="3"/>
        <v>2</v>
      </c>
      <c r="N73" s="8" t="s">
        <v>131</v>
      </c>
      <c r="O73" s="8">
        <v>42</v>
      </c>
      <c r="P73" s="8">
        <v>20</v>
      </c>
      <c r="Q73" s="8" t="s">
        <v>181</v>
      </c>
      <c r="R73" s="8">
        <v>99</v>
      </c>
      <c r="S73" s="8">
        <v>30</v>
      </c>
      <c r="T73" s="8"/>
      <c r="U73" s="8"/>
      <c r="V73" s="8"/>
      <c r="W73" s="8"/>
      <c r="X73" s="8"/>
      <c r="Y73" s="8"/>
    </row>
    <row r="74" spans="2:25">
      <c r="B74" s="8" t="s">
        <v>11</v>
      </c>
      <c r="C74" s="9">
        <v>72</v>
      </c>
      <c r="D74" s="8" t="s">
        <v>46</v>
      </c>
      <c r="E74" s="8" t="s">
        <v>28</v>
      </c>
      <c r="F74" s="8" t="s">
        <v>26</v>
      </c>
      <c r="G74" s="8" t="s">
        <v>33</v>
      </c>
      <c r="H74" s="8" t="s">
        <v>93</v>
      </c>
      <c r="I74" s="10"/>
      <c r="J74" s="8">
        <v>4</v>
      </c>
      <c r="K74" s="8">
        <v>0</v>
      </c>
      <c r="L74" s="8">
        <f t="shared" si="2"/>
        <v>4</v>
      </c>
      <c r="M74" s="8">
        <f t="shared" si="3"/>
        <v>0</v>
      </c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2:25">
      <c r="B75" s="8" t="s">
        <v>11</v>
      </c>
      <c r="C75" s="9">
        <v>73</v>
      </c>
      <c r="D75" s="8" t="s">
        <v>52</v>
      </c>
      <c r="E75" s="8" t="s">
        <v>28</v>
      </c>
      <c r="F75" s="8" t="s">
        <v>26</v>
      </c>
      <c r="G75" s="8" t="s">
        <v>34</v>
      </c>
      <c r="H75" s="8" t="s">
        <v>94</v>
      </c>
      <c r="I75" s="10"/>
      <c r="J75" s="8">
        <v>9</v>
      </c>
      <c r="K75" s="8">
        <v>0</v>
      </c>
      <c r="L75" s="8">
        <f t="shared" si="2"/>
        <v>4</v>
      </c>
      <c r="M75" s="8">
        <f t="shared" si="3"/>
        <v>0</v>
      </c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2:25">
      <c r="B76" s="8" t="s">
        <v>11</v>
      </c>
      <c r="C76" s="9">
        <v>74</v>
      </c>
      <c r="D76" s="8" t="s">
        <v>53</v>
      </c>
      <c r="E76" s="8" t="s">
        <v>28</v>
      </c>
      <c r="F76" s="8" t="s">
        <v>26</v>
      </c>
      <c r="G76" s="8" t="s">
        <v>34</v>
      </c>
      <c r="H76" s="8" t="s">
        <v>65</v>
      </c>
      <c r="I76" s="10"/>
      <c r="J76" s="8">
        <v>4</v>
      </c>
      <c r="K76" s="8">
        <v>0</v>
      </c>
      <c r="L76" s="8">
        <f t="shared" si="2"/>
        <v>4</v>
      </c>
      <c r="M76" s="8">
        <f t="shared" si="3"/>
        <v>0</v>
      </c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2:25">
      <c r="B77" s="8" t="s">
        <v>11</v>
      </c>
      <c r="C77" s="9">
        <v>75</v>
      </c>
      <c r="D77" s="8" t="s">
        <v>53</v>
      </c>
      <c r="E77" s="8" t="s">
        <v>28</v>
      </c>
      <c r="F77" s="8" t="s">
        <v>26</v>
      </c>
      <c r="G77" s="8" t="s">
        <v>34</v>
      </c>
      <c r="H77" s="8" t="s">
        <v>95</v>
      </c>
      <c r="I77" s="10"/>
      <c r="J77" s="8">
        <v>5</v>
      </c>
      <c r="K77" s="8">
        <v>0</v>
      </c>
      <c r="L77" s="8">
        <f t="shared" si="2"/>
        <v>4</v>
      </c>
      <c r="M77" s="8">
        <f t="shared" si="3"/>
        <v>0</v>
      </c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2:25">
      <c r="B78" s="11" t="s">
        <v>11</v>
      </c>
      <c r="C78" s="12">
        <v>76</v>
      </c>
      <c r="D78" s="11" t="s">
        <v>22</v>
      </c>
      <c r="E78" s="11" t="s">
        <v>42</v>
      </c>
      <c r="F78" s="11" t="s">
        <v>27</v>
      </c>
      <c r="G78" s="11" t="s">
        <v>29</v>
      </c>
      <c r="H78" s="11" t="s">
        <v>66</v>
      </c>
      <c r="I78" s="13" t="s">
        <v>98</v>
      </c>
      <c r="J78" s="11">
        <v>3</v>
      </c>
      <c r="K78" s="11">
        <v>0</v>
      </c>
      <c r="L78" s="11">
        <f t="shared" si="2"/>
        <v>3</v>
      </c>
      <c r="M78" s="11">
        <f t="shared" si="3"/>
        <v>1</v>
      </c>
      <c r="N78" s="11" t="s">
        <v>122</v>
      </c>
      <c r="O78" s="11">
        <v>1</v>
      </c>
      <c r="P78" s="11">
        <v>350</v>
      </c>
      <c r="Q78" s="11" t="s">
        <v>160</v>
      </c>
      <c r="R78" s="11">
        <v>99</v>
      </c>
      <c r="S78" s="11">
        <v>380</v>
      </c>
      <c r="T78" s="11"/>
      <c r="U78" s="11"/>
      <c r="V78" s="11"/>
      <c r="W78" s="11" t="s">
        <v>218</v>
      </c>
      <c r="X78" s="11">
        <v>0</v>
      </c>
      <c r="Y78" s="11">
        <v>300</v>
      </c>
    </row>
    <row r="79" spans="2:25">
      <c r="B79" s="11" t="s">
        <v>11</v>
      </c>
      <c r="C79" s="12">
        <v>77</v>
      </c>
      <c r="D79" s="11" t="s">
        <v>22</v>
      </c>
      <c r="E79" s="11" t="s">
        <v>42</v>
      </c>
      <c r="F79" s="11" t="s">
        <v>27</v>
      </c>
      <c r="G79" s="11" t="s">
        <v>29</v>
      </c>
      <c r="H79" s="11" t="s">
        <v>30</v>
      </c>
      <c r="I79" s="13" t="s">
        <v>36</v>
      </c>
      <c r="J79" s="11">
        <v>0</v>
      </c>
      <c r="K79" s="11">
        <v>0</v>
      </c>
      <c r="L79" s="11">
        <f t="shared" si="2"/>
        <v>0</v>
      </c>
      <c r="M79" s="11">
        <f t="shared" si="3"/>
        <v>4</v>
      </c>
      <c r="N79" s="11" t="s">
        <v>123</v>
      </c>
      <c r="O79" s="11">
        <v>1</v>
      </c>
      <c r="P79" s="11">
        <v>600</v>
      </c>
      <c r="Q79" s="11" t="s">
        <v>159</v>
      </c>
      <c r="R79" s="11">
        <v>99</v>
      </c>
      <c r="S79" s="11">
        <v>580</v>
      </c>
      <c r="T79" s="11"/>
      <c r="U79" s="11"/>
      <c r="V79" s="11"/>
      <c r="W79" s="11" t="s">
        <v>219</v>
      </c>
      <c r="X79" s="11">
        <v>0</v>
      </c>
      <c r="Y79" s="11">
        <v>600</v>
      </c>
    </row>
    <row r="80" spans="2:25">
      <c r="B80" s="11" t="s">
        <v>11</v>
      </c>
      <c r="C80" s="12">
        <v>78</v>
      </c>
      <c r="D80" s="11" t="s">
        <v>37</v>
      </c>
      <c r="E80" s="11" t="s">
        <v>23</v>
      </c>
      <c r="F80" s="11" t="s">
        <v>27</v>
      </c>
      <c r="G80" s="11" t="s">
        <v>29</v>
      </c>
      <c r="H80" s="11" t="s">
        <v>30</v>
      </c>
      <c r="I80" s="13" t="s">
        <v>54</v>
      </c>
      <c r="J80" s="11">
        <v>4</v>
      </c>
      <c r="K80" s="11">
        <v>0</v>
      </c>
      <c r="L80" s="11">
        <f t="shared" si="2"/>
        <v>4</v>
      </c>
      <c r="M80" s="11">
        <f t="shared" si="3"/>
        <v>0</v>
      </c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</row>
    <row r="81" spans="2:25">
      <c r="B81" s="11" t="s">
        <v>11</v>
      </c>
      <c r="C81" s="12">
        <v>79</v>
      </c>
      <c r="D81" s="11" t="s">
        <v>37</v>
      </c>
      <c r="E81" s="11" t="s">
        <v>28</v>
      </c>
      <c r="F81" s="11" t="s">
        <v>27</v>
      </c>
      <c r="G81" s="11" t="s">
        <v>29</v>
      </c>
      <c r="H81" s="11" t="s">
        <v>66</v>
      </c>
      <c r="I81" s="13" t="s">
        <v>99</v>
      </c>
      <c r="J81" s="11">
        <v>4</v>
      </c>
      <c r="K81" s="11">
        <v>0</v>
      </c>
      <c r="L81" s="11">
        <f t="shared" si="2"/>
        <v>4</v>
      </c>
      <c r="M81" s="11">
        <f t="shared" si="3"/>
        <v>0</v>
      </c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</row>
    <row r="82" spans="2:25">
      <c r="B82" s="11" t="s">
        <v>11</v>
      </c>
      <c r="C82" s="12">
        <v>80</v>
      </c>
      <c r="D82" s="11" t="s">
        <v>37</v>
      </c>
      <c r="E82" s="11" t="s">
        <v>40</v>
      </c>
      <c r="F82" s="11" t="s">
        <v>27</v>
      </c>
      <c r="G82" s="11" t="s">
        <v>29</v>
      </c>
      <c r="H82" s="11" t="s">
        <v>38</v>
      </c>
      <c r="I82" s="13" t="s">
        <v>49</v>
      </c>
      <c r="J82" s="11">
        <v>5</v>
      </c>
      <c r="K82" s="11">
        <v>0</v>
      </c>
      <c r="L82" s="11">
        <f t="shared" si="2"/>
        <v>4</v>
      </c>
      <c r="M82" s="11">
        <f t="shared" si="3"/>
        <v>0</v>
      </c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</row>
    <row r="83" spans="2:25">
      <c r="B83" s="11" t="s">
        <v>11</v>
      </c>
      <c r="C83" s="12">
        <v>81</v>
      </c>
      <c r="D83" s="11" t="s">
        <v>37</v>
      </c>
      <c r="E83" s="11" t="s">
        <v>23</v>
      </c>
      <c r="F83" s="11" t="s">
        <v>27</v>
      </c>
      <c r="G83" s="11" t="s">
        <v>29</v>
      </c>
      <c r="H83" s="11" t="s">
        <v>66</v>
      </c>
      <c r="I83" s="13" t="s">
        <v>86</v>
      </c>
      <c r="J83" s="11">
        <v>1</v>
      </c>
      <c r="K83" s="11">
        <v>0</v>
      </c>
      <c r="L83" s="11">
        <f t="shared" si="2"/>
        <v>1</v>
      </c>
      <c r="M83" s="11">
        <f t="shared" si="3"/>
        <v>3</v>
      </c>
      <c r="N83" s="11" t="s">
        <v>125</v>
      </c>
      <c r="O83" s="11">
        <v>43</v>
      </c>
      <c r="P83" s="11">
        <v>20</v>
      </c>
      <c r="Q83" s="11" t="s">
        <v>171</v>
      </c>
      <c r="R83" s="11">
        <v>99</v>
      </c>
      <c r="S83" s="11">
        <v>50</v>
      </c>
      <c r="T83" s="11"/>
      <c r="U83" s="11"/>
      <c r="V83" s="11"/>
      <c r="W83" s="11" t="s">
        <v>226</v>
      </c>
      <c r="X83" s="11">
        <v>12</v>
      </c>
      <c r="Y83" s="11">
        <v>30</v>
      </c>
    </row>
    <row r="84" spans="2:25">
      <c r="B84" s="11" t="s">
        <v>11</v>
      </c>
      <c r="C84" s="12">
        <v>82</v>
      </c>
      <c r="D84" s="11" t="s">
        <v>37</v>
      </c>
      <c r="E84" s="11" t="s">
        <v>28</v>
      </c>
      <c r="F84" s="11" t="s">
        <v>27</v>
      </c>
      <c r="G84" s="11" t="s">
        <v>29</v>
      </c>
      <c r="H84" s="11" t="s">
        <v>30</v>
      </c>
      <c r="I84" s="13" t="s">
        <v>50</v>
      </c>
      <c r="J84" s="11">
        <v>3</v>
      </c>
      <c r="K84" s="11">
        <v>0</v>
      </c>
      <c r="L84" s="11">
        <f t="shared" si="2"/>
        <v>3</v>
      </c>
      <c r="M84" s="11">
        <f t="shared" si="3"/>
        <v>1</v>
      </c>
      <c r="N84" s="11" t="s">
        <v>126</v>
      </c>
      <c r="O84" s="11">
        <v>23</v>
      </c>
      <c r="P84" s="11">
        <v>40</v>
      </c>
      <c r="Q84" s="11" t="s">
        <v>172</v>
      </c>
      <c r="R84" s="11">
        <v>99</v>
      </c>
      <c r="S84" s="11">
        <v>50</v>
      </c>
      <c r="T84" s="11"/>
      <c r="U84" s="11"/>
      <c r="V84" s="11"/>
      <c r="W84" s="11" t="s">
        <v>227</v>
      </c>
      <c r="X84" s="11">
        <v>12</v>
      </c>
      <c r="Y84" s="11">
        <v>30</v>
      </c>
    </row>
    <row r="85" spans="2:25">
      <c r="B85" s="11" t="s">
        <v>11</v>
      </c>
      <c r="C85" s="12">
        <v>83</v>
      </c>
      <c r="D85" s="11" t="s">
        <v>46</v>
      </c>
      <c r="E85" s="11" t="s">
        <v>28</v>
      </c>
      <c r="F85" s="11" t="s">
        <v>27</v>
      </c>
      <c r="G85" s="11" t="s">
        <v>29</v>
      </c>
      <c r="H85" s="11" t="s">
        <v>30</v>
      </c>
      <c r="I85" s="13" t="s">
        <v>84</v>
      </c>
      <c r="J85" s="11">
        <v>4</v>
      </c>
      <c r="K85" s="11">
        <v>0</v>
      </c>
      <c r="L85" s="11">
        <f t="shared" si="2"/>
        <v>4</v>
      </c>
      <c r="M85" s="11">
        <f t="shared" si="3"/>
        <v>0</v>
      </c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</row>
    <row r="86" spans="2:25">
      <c r="B86" s="11" t="s">
        <v>11</v>
      </c>
      <c r="C86" s="12">
        <v>84</v>
      </c>
      <c r="D86" s="11" t="s">
        <v>46</v>
      </c>
      <c r="E86" s="11" t="s">
        <v>28</v>
      </c>
      <c r="F86" s="11" t="s">
        <v>27</v>
      </c>
      <c r="G86" s="11" t="s">
        <v>29</v>
      </c>
      <c r="H86" s="11" t="s">
        <v>100</v>
      </c>
      <c r="I86" s="13" t="s">
        <v>47</v>
      </c>
      <c r="J86" s="11">
        <v>2</v>
      </c>
      <c r="K86" s="11">
        <v>0</v>
      </c>
      <c r="L86" s="11">
        <f t="shared" si="2"/>
        <v>2</v>
      </c>
      <c r="M86" s="11">
        <f t="shared" si="3"/>
        <v>2</v>
      </c>
      <c r="N86" s="11" t="s">
        <v>127</v>
      </c>
      <c r="O86" s="11">
        <v>43</v>
      </c>
      <c r="P86" s="11">
        <v>20</v>
      </c>
      <c r="Q86" s="11" t="s">
        <v>182</v>
      </c>
      <c r="R86" s="11">
        <v>99</v>
      </c>
      <c r="S86" s="11">
        <v>30</v>
      </c>
      <c r="T86" s="11"/>
      <c r="U86" s="11"/>
      <c r="V86" s="11"/>
      <c r="W86" s="11"/>
      <c r="X86" s="11"/>
      <c r="Y86" s="11"/>
    </row>
    <row r="87" spans="2:25">
      <c r="B87" s="11" t="s">
        <v>11</v>
      </c>
      <c r="C87" s="12">
        <v>85</v>
      </c>
      <c r="D87" s="11" t="s">
        <v>46</v>
      </c>
      <c r="E87" s="11" t="s">
        <v>28</v>
      </c>
      <c r="F87" s="11" t="s">
        <v>27</v>
      </c>
      <c r="G87" s="11" t="s">
        <v>29</v>
      </c>
      <c r="H87" s="11" t="s">
        <v>66</v>
      </c>
      <c r="I87" s="13" t="s">
        <v>47</v>
      </c>
      <c r="J87" s="11">
        <v>8</v>
      </c>
      <c r="K87" s="11">
        <v>0</v>
      </c>
      <c r="L87" s="11">
        <f t="shared" si="2"/>
        <v>4</v>
      </c>
      <c r="M87" s="11">
        <f t="shared" si="3"/>
        <v>0</v>
      </c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</row>
    <row r="88" spans="2:25">
      <c r="B88" s="11" t="s">
        <v>11</v>
      </c>
      <c r="C88" s="12">
        <v>86</v>
      </c>
      <c r="D88" s="11" t="s">
        <v>46</v>
      </c>
      <c r="E88" s="11" t="s">
        <v>28</v>
      </c>
      <c r="F88" s="11" t="s">
        <v>27</v>
      </c>
      <c r="G88" s="11" t="s">
        <v>29</v>
      </c>
      <c r="H88" s="11" t="s">
        <v>100</v>
      </c>
      <c r="I88" s="13" t="s">
        <v>101</v>
      </c>
      <c r="J88" s="11">
        <v>4</v>
      </c>
      <c r="K88" s="11">
        <v>0</v>
      </c>
      <c r="L88" s="11">
        <f t="shared" si="2"/>
        <v>4</v>
      </c>
      <c r="M88" s="11">
        <f t="shared" si="3"/>
        <v>0</v>
      </c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</row>
    <row r="89" spans="2:25">
      <c r="B89" s="11" t="s">
        <v>11</v>
      </c>
      <c r="C89" s="12">
        <v>87</v>
      </c>
      <c r="D89" s="11" t="s">
        <v>46</v>
      </c>
      <c r="E89" s="11" t="s">
        <v>28</v>
      </c>
      <c r="F89" s="11" t="s">
        <v>27</v>
      </c>
      <c r="G89" s="11" t="s">
        <v>29</v>
      </c>
      <c r="H89" s="11" t="s">
        <v>30</v>
      </c>
      <c r="I89" s="13" t="s">
        <v>89</v>
      </c>
      <c r="J89" s="11">
        <v>4</v>
      </c>
      <c r="K89" s="11">
        <v>0</v>
      </c>
      <c r="L89" s="11">
        <f t="shared" si="2"/>
        <v>4</v>
      </c>
      <c r="M89" s="11">
        <f t="shared" si="3"/>
        <v>0</v>
      </c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</row>
    <row r="90" spans="2:25">
      <c r="B90" s="11" t="s">
        <v>11</v>
      </c>
      <c r="C90" s="12">
        <v>88</v>
      </c>
      <c r="D90" s="11" t="s">
        <v>46</v>
      </c>
      <c r="E90" s="11" t="s">
        <v>28</v>
      </c>
      <c r="F90" s="11" t="s">
        <v>27</v>
      </c>
      <c r="G90" s="11" t="s">
        <v>29</v>
      </c>
      <c r="H90" s="11" t="s">
        <v>30</v>
      </c>
      <c r="I90" s="13" t="s">
        <v>59</v>
      </c>
      <c r="J90" s="11">
        <v>3</v>
      </c>
      <c r="K90" s="11">
        <v>0</v>
      </c>
      <c r="L90" s="11">
        <f t="shared" si="2"/>
        <v>3</v>
      </c>
      <c r="M90" s="11">
        <f t="shared" si="3"/>
        <v>1</v>
      </c>
      <c r="N90" s="11" t="s">
        <v>128</v>
      </c>
      <c r="O90" s="11">
        <v>27</v>
      </c>
      <c r="P90" s="11">
        <v>20</v>
      </c>
      <c r="Q90" s="11" t="s">
        <v>173</v>
      </c>
      <c r="R90" s="11">
        <v>0</v>
      </c>
      <c r="S90" s="11">
        <v>50</v>
      </c>
      <c r="T90" s="11"/>
      <c r="U90" s="11"/>
      <c r="V90" s="11"/>
      <c r="W90" s="11"/>
      <c r="X90" s="11"/>
      <c r="Y90" s="11"/>
    </row>
    <row r="91" spans="2:25">
      <c r="B91" s="11" t="s">
        <v>11</v>
      </c>
      <c r="C91" s="12">
        <v>89</v>
      </c>
      <c r="D91" s="11" t="s">
        <v>51</v>
      </c>
      <c r="E91" s="11" t="s">
        <v>28</v>
      </c>
      <c r="F91" s="11" t="s">
        <v>27</v>
      </c>
      <c r="G91" s="11" t="s">
        <v>29</v>
      </c>
      <c r="H91" s="11" t="s">
        <v>38</v>
      </c>
      <c r="I91" s="13" t="s">
        <v>54</v>
      </c>
      <c r="J91" s="11">
        <v>5</v>
      </c>
      <c r="K91" s="11">
        <v>0</v>
      </c>
      <c r="L91" s="11">
        <f t="shared" si="2"/>
        <v>4</v>
      </c>
      <c r="M91" s="11">
        <f t="shared" si="3"/>
        <v>0</v>
      </c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</row>
    <row r="92" spans="2:25">
      <c r="B92" s="11" t="s">
        <v>11</v>
      </c>
      <c r="C92" s="12">
        <v>90</v>
      </c>
      <c r="D92" s="11" t="s">
        <v>51</v>
      </c>
      <c r="E92" s="11" t="s">
        <v>28</v>
      </c>
      <c r="F92" s="11" t="s">
        <v>27</v>
      </c>
      <c r="G92" s="11" t="s">
        <v>29</v>
      </c>
      <c r="H92" s="11" t="s">
        <v>30</v>
      </c>
      <c r="I92" s="13" t="s">
        <v>47</v>
      </c>
      <c r="J92" s="11">
        <v>14</v>
      </c>
      <c r="K92" s="11">
        <v>0</v>
      </c>
      <c r="L92" s="11">
        <f t="shared" si="2"/>
        <v>4</v>
      </c>
      <c r="M92" s="11">
        <f t="shared" si="3"/>
        <v>0</v>
      </c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</row>
    <row r="93" spans="2:25">
      <c r="B93" s="11" t="s">
        <v>11</v>
      </c>
      <c r="C93" s="12">
        <v>91</v>
      </c>
      <c r="D93" s="11" t="s">
        <v>51</v>
      </c>
      <c r="E93" s="11" t="s">
        <v>28</v>
      </c>
      <c r="F93" s="11" t="s">
        <v>27</v>
      </c>
      <c r="G93" s="11" t="s">
        <v>29</v>
      </c>
      <c r="H93" s="11" t="s">
        <v>66</v>
      </c>
      <c r="I93" s="13" t="s">
        <v>47</v>
      </c>
      <c r="J93" s="11">
        <v>3</v>
      </c>
      <c r="K93" s="11">
        <v>0</v>
      </c>
      <c r="L93" s="11">
        <f t="shared" si="2"/>
        <v>3</v>
      </c>
      <c r="M93" s="11">
        <f t="shared" si="3"/>
        <v>1</v>
      </c>
      <c r="N93" s="11" t="s">
        <v>145</v>
      </c>
      <c r="O93" s="11">
        <v>43</v>
      </c>
      <c r="P93" s="11">
        <v>10</v>
      </c>
      <c r="Q93" s="11" t="s">
        <v>197</v>
      </c>
      <c r="R93" s="11">
        <v>99</v>
      </c>
      <c r="S93" s="11">
        <v>30</v>
      </c>
      <c r="T93" s="11"/>
      <c r="U93" s="11"/>
      <c r="V93" s="11"/>
      <c r="W93" s="11"/>
      <c r="X93" s="11"/>
      <c r="Y93" s="11"/>
    </row>
    <row r="94" spans="2:25">
      <c r="B94" s="11" t="s">
        <v>11</v>
      </c>
      <c r="C94" s="12">
        <v>92</v>
      </c>
      <c r="D94" s="11" t="s">
        <v>51</v>
      </c>
      <c r="E94" s="11" t="s">
        <v>28</v>
      </c>
      <c r="F94" s="11" t="s">
        <v>27</v>
      </c>
      <c r="G94" s="11" t="s">
        <v>29</v>
      </c>
      <c r="H94" s="11" t="s">
        <v>66</v>
      </c>
      <c r="I94" s="13" t="s">
        <v>55</v>
      </c>
      <c r="J94" s="11">
        <v>14</v>
      </c>
      <c r="K94" s="11">
        <v>0</v>
      </c>
      <c r="L94" s="11">
        <f t="shared" si="2"/>
        <v>4</v>
      </c>
      <c r="M94" s="11">
        <f t="shared" si="3"/>
        <v>0</v>
      </c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</row>
    <row r="95" spans="2:25">
      <c r="B95" s="11" t="s">
        <v>11</v>
      </c>
      <c r="C95" s="12">
        <v>93</v>
      </c>
      <c r="D95" s="11" t="s">
        <v>51</v>
      </c>
      <c r="E95" s="11" t="s">
        <v>28</v>
      </c>
      <c r="F95" s="11" t="s">
        <v>27</v>
      </c>
      <c r="G95" s="11" t="s">
        <v>29</v>
      </c>
      <c r="H95" s="11" t="s">
        <v>30</v>
      </c>
      <c r="I95" s="13" t="s">
        <v>77</v>
      </c>
      <c r="J95" s="11">
        <v>8</v>
      </c>
      <c r="K95" s="11">
        <v>0</v>
      </c>
      <c r="L95" s="11">
        <f t="shared" si="2"/>
        <v>4</v>
      </c>
      <c r="M95" s="11">
        <f t="shared" si="3"/>
        <v>0</v>
      </c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</row>
    <row r="96" spans="2:25">
      <c r="B96" s="11" t="s">
        <v>11</v>
      </c>
      <c r="C96" s="12">
        <v>94</v>
      </c>
      <c r="D96" s="11" t="s">
        <v>51</v>
      </c>
      <c r="E96" s="11" t="s">
        <v>28</v>
      </c>
      <c r="F96" s="11" t="s">
        <v>27</v>
      </c>
      <c r="G96" s="11" t="s">
        <v>29</v>
      </c>
      <c r="H96" s="11" t="s">
        <v>66</v>
      </c>
      <c r="I96" s="13" t="s">
        <v>102</v>
      </c>
      <c r="J96" s="11">
        <v>6</v>
      </c>
      <c r="K96" s="11">
        <v>0</v>
      </c>
      <c r="L96" s="11">
        <f t="shared" si="2"/>
        <v>4</v>
      </c>
      <c r="M96" s="11">
        <f t="shared" si="3"/>
        <v>0</v>
      </c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</row>
    <row r="97" spans="2:25">
      <c r="B97" s="11" t="s">
        <v>11</v>
      </c>
      <c r="C97" s="12">
        <v>95</v>
      </c>
      <c r="D97" s="11" t="s">
        <v>51</v>
      </c>
      <c r="E97" s="11" t="s">
        <v>28</v>
      </c>
      <c r="F97" s="11" t="s">
        <v>27</v>
      </c>
      <c r="G97" s="11" t="s">
        <v>29</v>
      </c>
      <c r="H97" s="11" t="s">
        <v>100</v>
      </c>
      <c r="I97" s="13" t="s">
        <v>78</v>
      </c>
      <c r="J97" s="11">
        <v>10</v>
      </c>
      <c r="K97" s="11">
        <v>0</v>
      </c>
      <c r="L97" s="11">
        <f t="shared" si="2"/>
        <v>4</v>
      </c>
      <c r="M97" s="11">
        <f t="shared" si="3"/>
        <v>0</v>
      </c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</row>
    <row r="98" spans="2:25">
      <c r="B98" s="11" t="s">
        <v>11</v>
      </c>
      <c r="C98" s="12">
        <v>96</v>
      </c>
      <c r="D98" s="11" t="s">
        <v>51</v>
      </c>
      <c r="E98" s="11" t="s">
        <v>28</v>
      </c>
      <c r="F98" s="11" t="s">
        <v>27</v>
      </c>
      <c r="G98" s="11" t="s">
        <v>29</v>
      </c>
      <c r="H98" s="11" t="s">
        <v>66</v>
      </c>
      <c r="I98" s="13" t="s">
        <v>103</v>
      </c>
      <c r="J98" s="11">
        <v>2</v>
      </c>
      <c r="K98" s="11">
        <v>0</v>
      </c>
      <c r="L98" s="11">
        <f t="shared" si="2"/>
        <v>2</v>
      </c>
      <c r="M98" s="11">
        <f t="shared" si="3"/>
        <v>2</v>
      </c>
      <c r="N98" s="11" t="s">
        <v>144</v>
      </c>
      <c r="O98" s="11">
        <v>44</v>
      </c>
      <c r="P98" s="11">
        <v>10</v>
      </c>
      <c r="Q98" s="11" t="s">
        <v>198</v>
      </c>
      <c r="R98" s="11">
        <v>99</v>
      </c>
      <c r="S98" s="11">
        <v>30</v>
      </c>
      <c r="T98" s="11"/>
      <c r="U98" s="11"/>
      <c r="V98" s="11"/>
      <c r="W98" s="11"/>
      <c r="X98" s="11"/>
      <c r="Y98" s="11"/>
    </row>
    <row r="99" spans="2:25">
      <c r="B99" s="11" t="s">
        <v>11</v>
      </c>
      <c r="C99" s="12">
        <v>97</v>
      </c>
      <c r="D99" s="11" t="s">
        <v>46</v>
      </c>
      <c r="E99" s="11" t="s">
        <v>28</v>
      </c>
      <c r="F99" s="11" t="s">
        <v>27</v>
      </c>
      <c r="G99" s="11" t="s">
        <v>33</v>
      </c>
      <c r="H99" s="11" t="s">
        <v>104</v>
      </c>
      <c r="I99" s="13"/>
      <c r="J99" s="11">
        <v>2</v>
      </c>
      <c r="K99" s="11">
        <v>0</v>
      </c>
      <c r="L99" s="11">
        <f t="shared" si="2"/>
        <v>2</v>
      </c>
      <c r="M99" s="11">
        <f t="shared" si="3"/>
        <v>2</v>
      </c>
      <c r="N99" s="11" t="s">
        <v>129</v>
      </c>
      <c r="O99" s="11">
        <v>33</v>
      </c>
      <c r="P99" s="11">
        <v>10</v>
      </c>
      <c r="Q99" s="11" t="s">
        <v>183</v>
      </c>
      <c r="R99" s="11">
        <v>99</v>
      </c>
      <c r="S99" s="11">
        <v>30</v>
      </c>
      <c r="T99" s="11"/>
      <c r="U99" s="11"/>
      <c r="V99" s="11"/>
      <c r="W99" s="11"/>
      <c r="X99" s="11"/>
      <c r="Y99" s="11"/>
    </row>
    <row r="100" spans="2:25">
      <c r="B100" s="11" t="s">
        <v>11</v>
      </c>
      <c r="C100" s="12">
        <v>98</v>
      </c>
      <c r="D100" s="11" t="s">
        <v>52</v>
      </c>
      <c r="E100" s="11" t="s">
        <v>28</v>
      </c>
      <c r="F100" s="11" t="s">
        <v>27</v>
      </c>
      <c r="G100" s="11" t="s">
        <v>34</v>
      </c>
      <c r="H100" s="11" t="s">
        <v>105</v>
      </c>
      <c r="I100" s="13"/>
      <c r="J100" s="11">
        <v>3</v>
      </c>
      <c r="K100" s="11">
        <v>0</v>
      </c>
      <c r="L100" s="11">
        <f t="shared" si="2"/>
        <v>3</v>
      </c>
      <c r="M100" s="11">
        <f t="shared" si="3"/>
        <v>1</v>
      </c>
      <c r="N100" s="11" t="s">
        <v>142</v>
      </c>
      <c r="O100" s="11">
        <v>15</v>
      </c>
      <c r="P100" s="11">
        <v>80</v>
      </c>
      <c r="Q100" s="11" t="s">
        <v>184</v>
      </c>
      <c r="R100" s="11">
        <v>99</v>
      </c>
      <c r="S100" s="11">
        <v>120</v>
      </c>
      <c r="T100" s="11"/>
      <c r="U100" s="11"/>
      <c r="V100" s="11"/>
      <c r="W100" s="11" t="s">
        <v>230</v>
      </c>
      <c r="X100" s="11">
        <v>10</v>
      </c>
      <c r="Y100" s="11">
        <v>100</v>
      </c>
    </row>
    <row r="101" spans="2:25">
      <c r="B101" s="11" t="s">
        <v>11</v>
      </c>
      <c r="C101" s="12">
        <v>99</v>
      </c>
      <c r="D101" s="11" t="s">
        <v>53</v>
      </c>
      <c r="E101" s="11" t="s">
        <v>28</v>
      </c>
      <c r="F101" s="11" t="s">
        <v>27</v>
      </c>
      <c r="G101" s="11" t="s">
        <v>34</v>
      </c>
      <c r="H101" s="11" t="s">
        <v>106</v>
      </c>
      <c r="I101" s="13"/>
      <c r="J101" s="11">
        <v>14</v>
      </c>
      <c r="K101" s="11">
        <v>0</v>
      </c>
      <c r="L101" s="11">
        <f t="shared" si="2"/>
        <v>4</v>
      </c>
      <c r="M101" s="11">
        <f t="shared" si="3"/>
        <v>0</v>
      </c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</row>
    <row r="102" spans="2:25">
      <c r="B102" s="11" t="s">
        <v>11</v>
      </c>
      <c r="C102" s="12">
        <v>100</v>
      </c>
      <c r="D102" s="11" t="s">
        <v>53</v>
      </c>
      <c r="E102" s="11" t="s">
        <v>28</v>
      </c>
      <c r="F102" s="11" t="s">
        <v>27</v>
      </c>
      <c r="G102" s="11" t="s">
        <v>34</v>
      </c>
      <c r="H102" s="11" t="s">
        <v>65</v>
      </c>
      <c r="I102" s="13"/>
      <c r="J102" s="11">
        <v>1</v>
      </c>
      <c r="K102" s="11">
        <v>0</v>
      </c>
      <c r="L102" s="11">
        <f t="shared" si="2"/>
        <v>1</v>
      </c>
      <c r="M102" s="11">
        <f t="shared" si="3"/>
        <v>3</v>
      </c>
      <c r="N102" s="11" t="s">
        <v>143</v>
      </c>
      <c r="O102" s="11">
        <v>42</v>
      </c>
      <c r="P102" s="11">
        <v>10</v>
      </c>
      <c r="Q102" s="11" t="s">
        <v>188</v>
      </c>
      <c r="R102" s="11">
        <v>99</v>
      </c>
      <c r="S102" s="11">
        <v>30</v>
      </c>
      <c r="T102" s="11"/>
      <c r="U102" s="11"/>
      <c r="V102" s="11"/>
      <c r="W102" s="11"/>
      <c r="X102" s="11"/>
      <c r="Y102" s="11"/>
    </row>
    <row r="103" spans="2:25">
      <c r="B103" s="1" t="s">
        <v>109</v>
      </c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2:25">
      <c r="B104" s="8" t="s">
        <v>11</v>
      </c>
      <c r="C104" s="9">
        <v>101</v>
      </c>
      <c r="D104" s="8" t="s">
        <v>96</v>
      </c>
      <c r="E104" s="8" t="s">
        <v>28</v>
      </c>
      <c r="F104" s="8" t="s">
        <v>26</v>
      </c>
      <c r="G104" s="8" t="s">
        <v>29</v>
      </c>
      <c r="H104" s="8" t="s">
        <v>38</v>
      </c>
      <c r="I104" s="10" t="s">
        <v>57</v>
      </c>
      <c r="J104" s="8">
        <v>3</v>
      </c>
      <c r="K104" s="8">
        <v>0</v>
      </c>
      <c r="L104" s="8">
        <f>IF(J104&gt;=4, 4, J104)</f>
        <v>3</v>
      </c>
      <c r="M104" s="8">
        <f t="shared" si="3"/>
        <v>1</v>
      </c>
      <c r="N104" s="8" t="s">
        <v>110</v>
      </c>
      <c r="O104" s="8">
        <v>0</v>
      </c>
      <c r="P104" s="8">
        <v>400</v>
      </c>
      <c r="Q104" s="8" t="s">
        <v>205</v>
      </c>
      <c r="R104" s="8">
        <v>480</v>
      </c>
      <c r="S104" s="8">
        <v>99</v>
      </c>
      <c r="T104" s="8" t="s">
        <v>213</v>
      </c>
      <c r="U104" s="8">
        <v>0</v>
      </c>
      <c r="V104" s="8">
        <v>580</v>
      </c>
      <c r="W104" s="8"/>
      <c r="X104" s="8"/>
      <c r="Y104" s="8"/>
    </row>
    <row r="105" spans="2:25">
      <c r="B105" s="8" t="s">
        <v>11</v>
      </c>
      <c r="C105" s="9">
        <v>102</v>
      </c>
      <c r="D105" s="8" t="s">
        <v>96</v>
      </c>
      <c r="E105" s="8" t="s">
        <v>28</v>
      </c>
      <c r="F105" s="8" t="s">
        <v>26</v>
      </c>
      <c r="G105" s="8" t="s">
        <v>29</v>
      </c>
      <c r="H105" s="8" t="s">
        <v>69</v>
      </c>
      <c r="I105" s="10" t="s">
        <v>107</v>
      </c>
      <c r="J105" s="8">
        <v>3</v>
      </c>
      <c r="K105" s="8">
        <v>0</v>
      </c>
      <c r="L105" s="8">
        <f>IF(J105&gt;=4, 4, J105)</f>
        <v>3</v>
      </c>
      <c r="M105" s="8">
        <f t="shared" si="3"/>
        <v>1</v>
      </c>
      <c r="N105" s="8" t="s">
        <v>111</v>
      </c>
      <c r="O105" s="8">
        <v>1</v>
      </c>
      <c r="P105" s="8">
        <v>200</v>
      </c>
      <c r="Q105" s="8" t="s">
        <v>206</v>
      </c>
      <c r="R105" s="8">
        <v>80</v>
      </c>
      <c r="S105" s="8">
        <v>99</v>
      </c>
      <c r="T105" s="8" t="s">
        <v>214</v>
      </c>
      <c r="U105" s="8">
        <v>4</v>
      </c>
      <c r="V105" s="8">
        <v>280</v>
      </c>
      <c r="W105" s="8"/>
      <c r="X105" s="8"/>
      <c r="Y105" s="8"/>
    </row>
    <row r="106" spans="2:25">
      <c r="B106" s="8" t="s">
        <v>11</v>
      </c>
      <c r="C106" s="9">
        <v>103</v>
      </c>
      <c r="D106" s="8" t="s">
        <v>96</v>
      </c>
      <c r="E106" s="8" t="s">
        <v>28</v>
      </c>
      <c r="F106" s="8" t="s">
        <v>26</v>
      </c>
      <c r="G106" s="8" t="s">
        <v>29</v>
      </c>
      <c r="H106" s="8" t="s">
        <v>69</v>
      </c>
      <c r="I106" s="10" t="s">
        <v>36</v>
      </c>
      <c r="J106" s="8">
        <v>6</v>
      </c>
      <c r="K106" s="8">
        <v>0</v>
      </c>
      <c r="L106" s="8">
        <f>IF(J106&gt;=4, 4, J106)</f>
        <v>4</v>
      </c>
      <c r="M106" s="8">
        <f t="shared" si="3"/>
        <v>0</v>
      </c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2:25">
      <c r="B107" s="8" t="s">
        <v>11</v>
      </c>
      <c r="C107" s="9">
        <v>104</v>
      </c>
      <c r="D107" s="8" t="s">
        <v>96</v>
      </c>
      <c r="E107" s="8" t="s">
        <v>28</v>
      </c>
      <c r="F107" s="8" t="s">
        <v>26</v>
      </c>
      <c r="G107" s="8" t="s">
        <v>34</v>
      </c>
      <c r="H107" s="8" t="s">
        <v>95</v>
      </c>
      <c r="I107" s="10"/>
      <c r="J107" s="8">
        <v>6</v>
      </c>
      <c r="K107" s="8">
        <v>0</v>
      </c>
      <c r="L107" s="8">
        <f>IF(J107&gt;=4, 4, J107)</f>
        <v>4</v>
      </c>
      <c r="M107" s="8">
        <f t="shared" si="3"/>
        <v>0</v>
      </c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2:25">
      <c r="B108" s="11" t="s">
        <v>11</v>
      </c>
      <c r="C108" s="12">
        <v>105</v>
      </c>
      <c r="D108" s="11" t="s">
        <v>96</v>
      </c>
      <c r="E108" s="11" t="s">
        <v>28</v>
      </c>
      <c r="F108" s="11" t="s">
        <v>27</v>
      </c>
      <c r="G108" s="11" t="s">
        <v>29</v>
      </c>
      <c r="H108" s="11" t="s">
        <v>66</v>
      </c>
      <c r="I108" s="13" t="s">
        <v>39</v>
      </c>
      <c r="J108" s="11">
        <v>11</v>
      </c>
      <c r="K108" s="11">
        <v>1</v>
      </c>
      <c r="L108" s="11">
        <f>IF(J108&gt;=4, 4, J108)</f>
        <v>4</v>
      </c>
      <c r="M108" s="11">
        <f t="shared" si="3"/>
        <v>0</v>
      </c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</row>
    <row r="109" spans="2:25">
      <c r="B109" s="1" t="s">
        <v>108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4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2:25">
      <c r="B110" s="2" t="s">
        <v>11</v>
      </c>
      <c r="C110" s="3">
        <v>106</v>
      </c>
      <c r="D110" s="2" t="s">
        <v>97</v>
      </c>
      <c r="E110" s="2" t="s">
        <v>28</v>
      </c>
      <c r="F110" s="2" t="s">
        <v>24</v>
      </c>
      <c r="G110" s="2" t="s">
        <v>29</v>
      </c>
      <c r="H110" s="2" t="s">
        <v>35</v>
      </c>
      <c r="I110" s="4" t="s">
        <v>55</v>
      </c>
      <c r="J110" s="2">
        <v>0</v>
      </c>
      <c r="K110" s="2">
        <v>0</v>
      </c>
      <c r="L110" s="2">
        <f t="shared" ref="L110:L117" si="4">IF(J110&gt;=4, 4, J110)</f>
        <v>0</v>
      </c>
      <c r="M110" s="2">
        <f t="shared" si="3"/>
        <v>4</v>
      </c>
      <c r="N110" s="2" t="s">
        <v>154</v>
      </c>
      <c r="O110" s="2">
        <v>2</v>
      </c>
      <c r="P110" s="2">
        <v>200</v>
      </c>
      <c r="Q110" s="2" t="s">
        <v>202</v>
      </c>
      <c r="R110" s="2">
        <v>99</v>
      </c>
      <c r="S110" s="2">
        <v>180</v>
      </c>
      <c r="T110" s="2" t="s">
        <v>207</v>
      </c>
      <c r="U110" s="2">
        <v>4</v>
      </c>
      <c r="V110" s="2">
        <v>280</v>
      </c>
      <c r="W110" s="2"/>
      <c r="X110" s="2"/>
      <c r="Y110" s="2"/>
    </row>
    <row r="111" spans="2:25">
      <c r="B111" s="5" t="s">
        <v>11</v>
      </c>
      <c r="C111" s="6">
        <v>107</v>
      </c>
      <c r="D111" s="5" t="s">
        <v>97</v>
      </c>
      <c r="E111" s="5" t="s">
        <v>28</v>
      </c>
      <c r="F111" s="5" t="s">
        <v>25</v>
      </c>
      <c r="G111" s="5" t="s">
        <v>29</v>
      </c>
      <c r="H111" s="5" t="s">
        <v>68</v>
      </c>
      <c r="I111" s="7" t="s">
        <v>39</v>
      </c>
      <c r="J111" s="5">
        <v>0</v>
      </c>
      <c r="K111" s="5">
        <v>0</v>
      </c>
      <c r="L111" s="5">
        <f t="shared" si="4"/>
        <v>0</v>
      </c>
      <c r="M111" s="5">
        <f t="shared" si="3"/>
        <v>4</v>
      </c>
      <c r="N111" s="5" t="s">
        <v>155</v>
      </c>
      <c r="O111" s="5">
        <v>13</v>
      </c>
      <c r="P111" s="5">
        <v>80</v>
      </c>
      <c r="Q111" s="5" t="s">
        <v>204</v>
      </c>
      <c r="R111" s="5">
        <v>99</v>
      </c>
      <c r="S111" s="5">
        <v>120</v>
      </c>
      <c r="T111" s="5" t="s">
        <v>208</v>
      </c>
      <c r="U111" s="5">
        <v>4</v>
      </c>
      <c r="V111" s="5">
        <v>180</v>
      </c>
      <c r="W111" s="5"/>
      <c r="X111" s="5"/>
      <c r="Y111" s="5"/>
    </row>
    <row r="112" spans="2:25">
      <c r="B112" s="5" t="s">
        <v>11</v>
      </c>
      <c r="C112" s="6">
        <v>108</v>
      </c>
      <c r="D112" s="5" t="s">
        <v>97</v>
      </c>
      <c r="E112" s="5" t="s">
        <v>28</v>
      </c>
      <c r="F112" s="5" t="s">
        <v>25</v>
      </c>
      <c r="G112" s="5" t="s">
        <v>29</v>
      </c>
      <c r="H112" s="5" t="s">
        <v>66</v>
      </c>
      <c r="I112" s="7" t="s">
        <v>55</v>
      </c>
      <c r="J112" s="5">
        <v>0</v>
      </c>
      <c r="K112" s="5">
        <v>0</v>
      </c>
      <c r="L112" s="5">
        <f t="shared" si="4"/>
        <v>0</v>
      </c>
      <c r="M112" s="5">
        <f t="shared" si="3"/>
        <v>4</v>
      </c>
      <c r="N112" s="5" t="s">
        <v>156</v>
      </c>
      <c r="O112" s="5">
        <v>8</v>
      </c>
      <c r="P112" s="5">
        <v>80</v>
      </c>
      <c r="Q112" s="5" t="s">
        <v>203</v>
      </c>
      <c r="R112" s="5">
        <v>99</v>
      </c>
      <c r="S112" s="5">
        <v>80</v>
      </c>
      <c r="T112" s="5" t="s">
        <v>209</v>
      </c>
      <c r="U112" s="5">
        <v>4</v>
      </c>
      <c r="V112" s="5">
        <v>280</v>
      </c>
      <c r="W112" s="5"/>
      <c r="X112" s="5"/>
      <c r="Y112" s="5"/>
    </row>
    <row r="113" spans="2:25">
      <c r="B113" s="8" t="s">
        <v>11</v>
      </c>
      <c r="C113" s="9">
        <v>109</v>
      </c>
      <c r="D113" s="8" t="s">
        <v>97</v>
      </c>
      <c r="E113" s="8" t="s">
        <v>28</v>
      </c>
      <c r="F113" s="8" t="s">
        <v>26</v>
      </c>
      <c r="G113" s="8" t="s">
        <v>29</v>
      </c>
      <c r="H113" s="8" t="s">
        <v>69</v>
      </c>
      <c r="I113" s="10" t="s">
        <v>39</v>
      </c>
      <c r="J113" s="8">
        <v>0</v>
      </c>
      <c r="K113" s="8">
        <v>0</v>
      </c>
      <c r="L113" s="8">
        <f t="shared" si="4"/>
        <v>0</v>
      </c>
      <c r="M113" s="8">
        <f t="shared" si="3"/>
        <v>4</v>
      </c>
      <c r="N113" s="8" t="s">
        <v>157</v>
      </c>
      <c r="O113" s="8">
        <v>7</v>
      </c>
      <c r="P113" s="8">
        <v>180</v>
      </c>
      <c r="Q113" s="8" t="s">
        <v>200</v>
      </c>
      <c r="R113" s="8">
        <v>99</v>
      </c>
      <c r="S113" s="8">
        <v>280</v>
      </c>
      <c r="T113" s="8" t="s">
        <v>211</v>
      </c>
      <c r="U113" s="8">
        <v>4</v>
      </c>
      <c r="V113" s="8">
        <v>380</v>
      </c>
      <c r="W113" s="8"/>
      <c r="X113" s="8"/>
      <c r="Y113" s="8"/>
    </row>
    <row r="114" spans="2:25">
      <c r="B114" s="11" t="s">
        <v>11</v>
      </c>
      <c r="C114" s="12">
        <v>110</v>
      </c>
      <c r="D114" s="11" t="s">
        <v>97</v>
      </c>
      <c r="E114" s="11" t="s">
        <v>28</v>
      </c>
      <c r="F114" s="11" t="s">
        <v>27</v>
      </c>
      <c r="G114" s="11" t="s">
        <v>29</v>
      </c>
      <c r="H114" s="11" t="s">
        <v>30</v>
      </c>
      <c r="I114" s="13" t="s">
        <v>55</v>
      </c>
      <c r="J114" s="11">
        <v>0</v>
      </c>
      <c r="K114" s="11">
        <v>0</v>
      </c>
      <c r="L114" s="11">
        <f t="shared" si="4"/>
        <v>0</v>
      </c>
      <c r="M114" s="11">
        <f t="shared" si="3"/>
        <v>4</v>
      </c>
      <c r="N114" s="11" t="s">
        <v>158</v>
      </c>
      <c r="O114" s="11">
        <v>1</v>
      </c>
      <c r="P114" s="11">
        <v>150</v>
      </c>
      <c r="Q114" s="11" t="s">
        <v>201</v>
      </c>
      <c r="R114" s="11">
        <v>99</v>
      </c>
      <c r="S114" s="11">
        <v>280</v>
      </c>
      <c r="T114" s="11" t="s">
        <v>210</v>
      </c>
      <c r="U114" s="11">
        <v>0</v>
      </c>
      <c r="V114" s="11">
        <v>380</v>
      </c>
      <c r="W114" s="11"/>
      <c r="X114" s="11"/>
      <c r="Y114" s="11"/>
    </row>
    <row r="115" spans="2:25">
      <c r="B115" s="5" t="s">
        <v>11</v>
      </c>
      <c r="C115" s="6">
        <v>111</v>
      </c>
      <c r="D115" s="5" t="s">
        <v>97</v>
      </c>
      <c r="E115" s="5" t="s">
        <v>28</v>
      </c>
      <c r="F115" s="5" t="s">
        <v>25</v>
      </c>
      <c r="G115" s="5" t="s">
        <v>29</v>
      </c>
      <c r="H115" s="5" t="s">
        <v>69</v>
      </c>
      <c r="I115" s="7" t="s">
        <v>57</v>
      </c>
      <c r="J115" s="5">
        <v>1</v>
      </c>
      <c r="K115" s="5">
        <v>0</v>
      </c>
      <c r="L115" s="5">
        <f t="shared" si="4"/>
        <v>1</v>
      </c>
      <c r="M115" s="5">
        <f t="shared" si="3"/>
        <v>3</v>
      </c>
      <c r="N115" s="5" t="s">
        <v>153</v>
      </c>
      <c r="O115" s="5">
        <v>2</v>
      </c>
      <c r="P115" s="5">
        <v>250</v>
      </c>
      <c r="Q115" s="5" t="s">
        <v>199</v>
      </c>
      <c r="R115" s="5">
        <v>1</v>
      </c>
      <c r="S115" s="5">
        <v>280</v>
      </c>
      <c r="T115" s="5" t="s">
        <v>212</v>
      </c>
      <c r="U115" s="5">
        <v>2</v>
      </c>
      <c r="V115" s="5">
        <v>380</v>
      </c>
      <c r="W115" s="5"/>
      <c r="X115" s="5"/>
      <c r="Y115" s="5"/>
    </row>
    <row r="116" spans="2:25">
      <c r="B116" s="8" t="s">
        <v>11</v>
      </c>
      <c r="C116" s="9">
        <v>112</v>
      </c>
      <c r="D116" s="8" t="s">
        <v>97</v>
      </c>
      <c r="E116" s="8" t="s">
        <v>28</v>
      </c>
      <c r="F116" s="8" t="s">
        <v>26</v>
      </c>
      <c r="G116" s="8" t="s">
        <v>29</v>
      </c>
      <c r="H116" s="8" t="s">
        <v>69</v>
      </c>
      <c r="I116" s="10" t="s">
        <v>55</v>
      </c>
      <c r="J116" s="8">
        <v>4</v>
      </c>
      <c r="K116" s="8">
        <v>0</v>
      </c>
      <c r="L116" s="8">
        <f t="shared" si="4"/>
        <v>4</v>
      </c>
      <c r="M116" s="8">
        <f t="shared" si="3"/>
        <v>0</v>
      </c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2:25">
      <c r="B117" s="11" t="s">
        <v>11</v>
      </c>
      <c r="C117" s="12">
        <v>113</v>
      </c>
      <c r="D117" s="11" t="s">
        <v>97</v>
      </c>
      <c r="E117" s="11" t="s">
        <v>28</v>
      </c>
      <c r="F117" s="11" t="s">
        <v>27</v>
      </c>
      <c r="G117" s="11" t="s">
        <v>29</v>
      </c>
      <c r="H117" s="11" t="s">
        <v>30</v>
      </c>
      <c r="I117" s="13" t="s">
        <v>78</v>
      </c>
      <c r="J117" s="11">
        <v>6</v>
      </c>
      <c r="K117" s="11">
        <v>0</v>
      </c>
      <c r="L117" s="11">
        <f t="shared" si="4"/>
        <v>4</v>
      </c>
      <c r="M117" s="11">
        <f t="shared" si="3"/>
        <v>0</v>
      </c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</row>
  </sheetData>
  <mergeCells count="1">
    <mergeCell ref="B2:C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x42jr</dc:creator>
  <cp:lastModifiedBy>x42jr</cp:lastModifiedBy>
  <dcterms:created xsi:type="dcterms:W3CDTF">2013-05-23T12:03:18Z</dcterms:created>
  <dcterms:modified xsi:type="dcterms:W3CDTF">2013-05-23T17:55:23Z</dcterms:modified>
</cp:coreProperties>
</file>