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80" windowWidth="14355" windowHeight="46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" i="1" l="1"/>
  <c r="G21" i="1"/>
  <c r="S42" i="1"/>
  <c r="P44" i="1"/>
  <c r="M53" i="1"/>
  <c r="J37" i="1"/>
  <c r="D77" i="1"/>
  <c r="F1" i="1"/>
  <c r="I1" i="1"/>
</calcChain>
</file>

<file path=xl/sharedStrings.xml><?xml version="1.0" encoding="utf-8"?>
<sst xmlns="http://schemas.openxmlformats.org/spreadsheetml/2006/main" count="314" uniqueCount="111">
  <si>
    <t>Primus</t>
  </si>
  <si>
    <t>Drops</t>
  </si>
  <si>
    <t>Bought</t>
  </si>
  <si>
    <t>Tertius</t>
  </si>
  <si>
    <t>Quartus</t>
  </si>
  <si>
    <t>Quintus</t>
  </si>
  <si>
    <t>Sextus</t>
  </si>
  <si>
    <t>Bought/Sold</t>
  </si>
  <si>
    <t>Starting GP</t>
  </si>
  <si>
    <t>Finishing GP</t>
  </si>
  <si>
    <t>B 10 Ascension Primus</t>
  </si>
  <si>
    <t>B/S Value</t>
  </si>
  <si>
    <t>(died)</t>
  </si>
  <si>
    <t>50 Magic Shieldbow (u)</t>
  </si>
  <si>
    <t>2 Dwarf weed seed</t>
  </si>
  <si>
    <t>10 Grimy snapdragon</t>
  </si>
  <si>
    <t>2 Rune platebody + page</t>
  </si>
  <si>
    <t>95 Rune arrowheads</t>
  </si>
  <si>
    <t>Dragon longsword</t>
  </si>
  <si>
    <t>5 Grimy lantadyme</t>
  </si>
  <si>
    <t>57k gp</t>
  </si>
  <si>
    <t>10 Grimy avantoe</t>
  </si>
  <si>
    <t>106 Rune arrowheads</t>
  </si>
  <si>
    <t>Current loss/profit:</t>
  </si>
  <si>
    <t>97 Rune arrowheads</t>
  </si>
  <si>
    <t>Dragon longsword + page</t>
  </si>
  <si>
    <t>38k gp</t>
  </si>
  <si>
    <t>Sirenic scale</t>
  </si>
  <si>
    <t>Sirenic scales:</t>
  </si>
  <si>
    <t>Kill no.</t>
  </si>
  <si>
    <t>54 Magic shieldbow (u)</t>
  </si>
  <si>
    <t>46 Magic shieldbow (u)</t>
  </si>
  <si>
    <t>4 Rune bars</t>
  </si>
  <si>
    <t>103 Rune arrowheads</t>
  </si>
  <si>
    <t>2 Rune platebody</t>
  </si>
  <si>
    <t>58k gp</t>
  </si>
  <si>
    <t>59k gp</t>
  </si>
  <si>
    <t>(died, fuck rapid fire)</t>
  </si>
  <si>
    <t>49 Magic shieldbow (u)</t>
  </si>
  <si>
    <t>2 Lantadyme seed</t>
  </si>
  <si>
    <t>52 Dragon arrowheads</t>
  </si>
  <si>
    <t>5 Grimy lantadyme + spin ticket</t>
  </si>
  <si>
    <t>92 Rune arrowheads</t>
  </si>
  <si>
    <t>39k gp</t>
  </si>
  <si>
    <t>104 Rune arrowheads</t>
  </si>
  <si>
    <t>1 Torstol seed</t>
  </si>
  <si>
    <t>49 Dragon arrowheads</t>
  </si>
  <si>
    <t>94 Rune arrowheads</t>
  </si>
  <si>
    <t>B 100 Unicorn Pouch</t>
  </si>
  <si>
    <t>Dragon longsword + SIGNET</t>
  </si>
  <si>
    <t>S 8 Ascension Primus</t>
  </si>
  <si>
    <t>Secundus</t>
  </si>
  <si>
    <t>2 Rune platebody + Secundus</t>
  </si>
  <si>
    <t>B 10 Ascension Keystone Secundus</t>
  </si>
  <si>
    <t>47 Magic shieldbow (u)</t>
  </si>
  <si>
    <t>10 Grimy snapdragon + page</t>
  </si>
  <si>
    <t>10 Onyx bolt tips</t>
  </si>
  <si>
    <t>50 Dragon arrowheads + page</t>
  </si>
  <si>
    <t>2 Rune platebody + SIGNET</t>
  </si>
  <si>
    <t>S 4 Ascension Secundus</t>
  </si>
  <si>
    <t>B 10 Ascension Tertius</t>
  </si>
  <si>
    <t>95 Rune arrowheas</t>
  </si>
  <si>
    <t>98 Rune arrowheadds</t>
  </si>
  <si>
    <t>39k gp + 2 pages</t>
  </si>
  <si>
    <t>10 Grimy snapragon + page</t>
  </si>
  <si>
    <t>2 Lantadyme seeds</t>
  </si>
  <si>
    <t>5 Grimy lantadyme + page</t>
  </si>
  <si>
    <t>Calculated current gp:</t>
  </si>
  <si>
    <t>10 Grimy avantoe + page</t>
  </si>
  <si>
    <t>38k</t>
  </si>
  <si>
    <t>5 Dwarf weed</t>
  </si>
  <si>
    <t>110 Rune arrowheads</t>
  </si>
  <si>
    <t>(died fuck gladius)</t>
  </si>
  <si>
    <t>59k gp + SIGNET</t>
  </si>
  <si>
    <t>S 7 Ascension Tertius</t>
  </si>
  <si>
    <t>Signet..</t>
  </si>
  <si>
    <t>B 10 Ascension Quartus</t>
  </si>
  <si>
    <t>97 Rune arrowheads + page</t>
  </si>
  <si>
    <t>48 Magic shieldbow (u)</t>
  </si>
  <si>
    <t>53 Dragon arrowheads</t>
  </si>
  <si>
    <t>54 Dragon arrowheads</t>
  </si>
  <si>
    <t>47 Dragno arrowheads</t>
  </si>
  <si>
    <t>5 Grimy dwarf weed</t>
  </si>
  <si>
    <t>57k gp + quartus key</t>
  </si>
  <si>
    <t>51 Magic shieldbow (u)</t>
  </si>
  <si>
    <t>57k gp + page</t>
  </si>
  <si>
    <t>38k gp + SIGNET</t>
  </si>
  <si>
    <t>Dragon cbow buy price:</t>
  </si>
  <si>
    <t>S 2 Ascension Quartus</t>
  </si>
  <si>
    <t>B 10 Ascension Quintus</t>
  </si>
  <si>
    <t>B 2 Scrimshaw of cruelty</t>
  </si>
  <si>
    <t>B 100 Super restore flask (6)</t>
  </si>
  <si>
    <t>45 Magic shieldbow (u)</t>
  </si>
  <si>
    <t>???</t>
  </si>
  <si>
    <t>5 Grimy dwarf weedd</t>
  </si>
  <si>
    <t>5 Grimy torstol</t>
  </si>
  <si>
    <t>55 Magic shieldbow (u)</t>
  </si>
  <si>
    <t>100 Rune arrowheads</t>
  </si>
  <si>
    <t>53 Magic shieldbow (u)</t>
  </si>
  <si>
    <t>???gp + SIGNET</t>
  </si>
  <si>
    <t>B 10 Ascension Sextus</t>
  </si>
  <si>
    <t>46 Magic shieldbow (u) + final page</t>
  </si>
  <si>
    <t>50 Magic shieldbow (u)</t>
  </si>
  <si>
    <t>10 Grimy avantoe + SIGNET</t>
  </si>
  <si>
    <t>FINISHED</t>
  </si>
  <si>
    <t>B 1 Dragon 2h cbow (fuck)</t>
  </si>
  <si>
    <t>S 1 Dragon 2h cbow</t>
  </si>
  <si>
    <t>S 5 Ascension Sextus</t>
  </si>
  <si>
    <t>S 1 Ascension cbow</t>
  </si>
  <si>
    <t>S All Loot</t>
  </si>
  <si>
    <t>http://gyazo.com/bc7bf845e64f28e8b4963f233f7a28ab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</si>
</sst>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0" fillId="0" borderId="0" xfId="0" applyFont="1"/>
    <xf numFmtId="0" fontId="1" fillId="3" borderId="0" xfId="0" applyFont="1" applyFill="1"/>
    <xf numFmtId="0" fontId="0" fillId="4" borderId="0" xfId="0" applyFill="1"/>
    <xf numFmtId="0" fontId="0" fillId="5" borderId="0" xfId="0" applyFill="1"/>
    <xf numFmtId="0" fontId="0" fillId="5" borderId="0" xfId="0" applyFont="1" applyFill="1"/>
    <xf numFmtId="0" fontId="0" fillId="6" borderId="0" xfId="0" applyFill="1"/>
    <xf numFmtId="0" fontId="1" fillId="6" borderId="0" xfId="0" applyFont="1" applyFill="1"/>
    <xf numFmtId="0" fontId="0" fillId="7" borderId="0" xfId="0" applyFill="1"/>
    <xf numFmtId="0" fontId="1" fillId="8" borderId="0" xfId="0" applyFont="1" applyFill="1"/>
    <xf numFmtId="0" fontId="1" fillId="0" borderId="0" xfId="0" applyFont="1" applyFill="1"/>
    <xf numFmtId="0" fontId="1" fillId="9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52"/>
  <sheetViews>
    <sheetView tabSelected="1" zoomScale="55" zoomScaleNormal="55" workbookViewId="0">
      <selection activeCell="H2" sqref="H2"/>
    </sheetView>
  </sheetViews>
  <sheetFormatPr defaultRowHeight="15" x14ac:dyDescent="0.25"/>
  <cols>
    <col min="1" max="1" width="8.7109375" bestFit="1" customWidth="1"/>
    <col min="2" max="2" width="37" customWidth="1"/>
    <col min="3" max="3" width="23.28515625" bestFit="1" customWidth="1"/>
    <col min="4" max="4" width="12.85546875" customWidth="1"/>
    <col min="5" max="5" width="36" bestFit="1" customWidth="1"/>
    <col min="6" max="6" width="35.42578125" bestFit="1" customWidth="1"/>
    <col min="7" max="7" width="11.5703125" bestFit="1" customWidth="1"/>
    <col min="8" max="8" width="27.42578125" bestFit="1" customWidth="1"/>
    <col min="9" max="9" width="23.5703125" bestFit="1" customWidth="1"/>
    <col min="10" max="10" width="11.5703125" bestFit="1" customWidth="1"/>
    <col min="11" max="11" width="29" bestFit="1" customWidth="1"/>
    <col min="12" max="12" width="24.28515625" bestFit="1" customWidth="1"/>
    <col min="13" max="13" width="12.85546875" bestFit="1" customWidth="1"/>
    <col min="14" max="14" width="26.5703125" bestFit="1" customWidth="1"/>
    <col min="15" max="15" width="29.42578125" bestFit="1" customWidth="1"/>
    <col min="16" max="16" width="12.85546875" bestFit="1" customWidth="1"/>
    <col min="17" max="17" width="36.28515625" bestFit="1" customWidth="1"/>
    <col min="18" max="18" width="27.140625" bestFit="1" customWidth="1"/>
    <col min="19" max="19" width="16.28515625" bestFit="1" customWidth="1"/>
  </cols>
  <sheetData>
    <row r="1" spans="1:19" x14ac:dyDescent="0.25">
      <c r="B1" s="1" t="s">
        <v>8</v>
      </c>
      <c r="C1" s="1">
        <v>179409064</v>
      </c>
      <c r="E1" s="1" t="s">
        <v>23</v>
      </c>
      <c r="F1" s="1">
        <f ca="1">SUM(D77:S77)+L1+L2</f>
        <v>94592079</v>
      </c>
      <c r="H1" t="s">
        <v>67</v>
      </c>
      <c r="I1">
        <f ca="1">F1+C1</f>
        <v>274001143</v>
      </c>
      <c r="K1" t="s">
        <v>87</v>
      </c>
      <c r="L1">
        <v>-20700000</v>
      </c>
    </row>
    <row r="2" spans="1:19" x14ac:dyDescent="0.25">
      <c r="B2" s="1" t="s">
        <v>9</v>
      </c>
      <c r="C2" s="1">
        <f>257225666+15800000</f>
        <v>273025666</v>
      </c>
      <c r="E2" t="s">
        <v>28</v>
      </c>
      <c r="F2">
        <v>2</v>
      </c>
      <c r="H2" t="s">
        <v>110</v>
      </c>
    </row>
    <row r="3" spans="1:19" s="1" customFormat="1" x14ac:dyDescent="0.25">
      <c r="A3" s="4" t="s">
        <v>75</v>
      </c>
      <c r="B3" s="10" t="s">
        <v>0</v>
      </c>
      <c r="E3" s="10" t="s">
        <v>51</v>
      </c>
      <c r="H3" s="12" t="s">
        <v>3</v>
      </c>
      <c r="K3" s="10" t="s">
        <v>4</v>
      </c>
      <c r="N3" s="1" t="s">
        <v>5</v>
      </c>
      <c r="Q3" s="1" t="s">
        <v>6</v>
      </c>
    </row>
    <row r="4" spans="1:19" x14ac:dyDescent="0.25">
      <c r="A4" t="s">
        <v>29</v>
      </c>
      <c r="B4" t="s">
        <v>1</v>
      </c>
      <c r="C4" t="s">
        <v>7</v>
      </c>
      <c r="D4" t="s">
        <v>11</v>
      </c>
      <c r="E4" t="s">
        <v>1</v>
      </c>
      <c r="F4" t="s">
        <v>2</v>
      </c>
      <c r="G4" t="s">
        <v>11</v>
      </c>
      <c r="H4" t="s">
        <v>1</v>
      </c>
      <c r="I4" t="s">
        <v>2</v>
      </c>
      <c r="J4" t="s">
        <v>11</v>
      </c>
      <c r="K4" t="s">
        <v>1</v>
      </c>
      <c r="L4" t="s">
        <v>2</v>
      </c>
      <c r="M4" t="s">
        <v>11</v>
      </c>
      <c r="N4" t="s">
        <v>1</v>
      </c>
      <c r="O4" t="s">
        <v>2</v>
      </c>
      <c r="P4" t="s">
        <v>11</v>
      </c>
      <c r="Q4" t="s">
        <v>1</v>
      </c>
      <c r="R4" t="s">
        <v>2</v>
      </c>
      <c r="S4" t="s">
        <v>11</v>
      </c>
    </row>
    <row r="5" spans="1:19" x14ac:dyDescent="0.25">
      <c r="A5">
        <v>1</v>
      </c>
      <c r="B5" s="7" t="s">
        <v>12</v>
      </c>
      <c r="C5" s="7" t="s">
        <v>10</v>
      </c>
      <c r="D5">
        <v>-5698500</v>
      </c>
      <c r="E5" t="s">
        <v>35</v>
      </c>
      <c r="F5" s="7" t="s">
        <v>53</v>
      </c>
      <c r="G5" s="3">
        <v>-4822384</v>
      </c>
      <c r="H5" s="3" t="s">
        <v>16</v>
      </c>
      <c r="I5" s="7" t="s">
        <v>60</v>
      </c>
      <c r="J5">
        <v>-3639264</v>
      </c>
      <c r="K5" t="s">
        <v>39</v>
      </c>
      <c r="L5" s="7" t="s">
        <v>76</v>
      </c>
      <c r="M5">
        <v>-3941960</v>
      </c>
      <c r="N5" s="7" t="s">
        <v>12</v>
      </c>
      <c r="O5" s="7" t="s">
        <v>89</v>
      </c>
      <c r="P5">
        <v>-8499950</v>
      </c>
      <c r="Q5" s="3" t="s">
        <v>39</v>
      </c>
      <c r="R5" s="7" t="s">
        <v>100</v>
      </c>
      <c r="S5">
        <v>-4040832</v>
      </c>
    </row>
    <row r="6" spans="1:19" x14ac:dyDescent="0.25">
      <c r="A6">
        <v>2</v>
      </c>
      <c r="B6" s="7" t="s">
        <v>12</v>
      </c>
      <c r="C6" s="7" t="s">
        <v>10</v>
      </c>
      <c r="D6">
        <v>-5698490</v>
      </c>
      <c r="E6" t="s">
        <v>18</v>
      </c>
      <c r="F6" s="7" t="s">
        <v>53</v>
      </c>
      <c r="G6" s="3">
        <v>-5060995</v>
      </c>
      <c r="H6" s="7" t="s">
        <v>12</v>
      </c>
      <c r="I6" s="7" t="s">
        <v>60</v>
      </c>
      <c r="J6">
        <v>-3548995</v>
      </c>
      <c r="K6" s="3" t="s">
        <v>19</v>
      </c>
      <c r="L6" s="7" t="s">
        <v>76</v>
      </c>
      <c r="M6">
        <v>-4000000</v>
      </c>
      <c r="N6" t="s">
        <v>35</v>
      </c>
      <c r="O6" s="7" t="s">
        <v>90</v>
      </c>
      <c r="P6">
        <v>-500000</v>
      </c>
      <c r="Q6" s="3" t="s">
        <v>14</v>
      </c>
      <c r="R6" s="7" t="s">
        <v>100</v>
      </c>
      <c r="S6">
        <v>-3940000</v>
      </c>
    </row>
    <row r="7" spans="1:19" x14ac:dyDescent="0.25">
      <c r="A7">
        <v>3</v>
      </c>
      <c r="B7" t="s">
        <v>13</v>
      </c>
      <c r="C7" s="7" t="s">
        <v>10</v>
      </c>
      <c r="D7">
        <v>-5834850</v>
      </c>
      <c r="E7" t="s">
        <v>38</v>
      </c>
      <c r="F7" s="9" t="s">
        <v>59</v>
      </c>
      <c r="G7">
        <v>1940000</v>
      </c>
      <c r="H7" s="7" t="s">
        <v>12</v>
      </c>
      <c r="I7" s="7" t="s">
        <v>60</v>
      </c>
      <c r="J7">
        <v>-3638990</v>
      </c>
      <c r="K7" s="3" t="s">
        <v>14</v>
      </c>
      <c r="L7" s="7" t="s">
        <v>76</v>
      </c>
      <c r="M7">
        <v>-4149439</v>
      </c>
      <c r="N7" s="7" t="s">
        <v>12</v>
      </c>
      <c r="O7" s="7" t="s">
        <v>91</v>
      </c>
      <c r="P7">
        <v>-689400</v>
      </c>
      <c r="Q7" s="3" t="s">
        <v>45</v>
      </c>
      <c r="R7" s="7" t="s">
        <v>100</v>
      </c>
      <c r="S7">
        <v>-3967170</v>
      </c>
    </row>
    <row r="8" spans="1:19" x14ac:dyDescent="0.25">
      <c r="A8">
        <v>4</v>
      </c>
      <c r="B8" t="s">
        <v>14</v>
      </c>
      <c r="C8" s="7" t="s">
        <v>48</v>
      </c>
      <c r="D8">
        <v>-271800</v>
      </c>
      <c r="E8" t="s">
        <v>43</v>
      </c>
      <c r="H8" t="s">
        <v>19</v>
      </c>
      <c r="I8" s="9" t="s">
        <v>74</v>
      </c>
      <c r="J8">
        <v>2531389</v>
      </c>
      <c r="K8" s="3" t="s">
        <v>45</v>
      </c>
      <c r="L8" s="7" t="s">
        <v>76</v>
      </c>
      <c r="M8">
        <v>-4367835</v>
      </c>
      <c r="N8" t="s">
        <v>14</v>
      </c>
      <c r="O8" s="7" t="s">
        <v>89</v>
      </c>
      <c r="P8">
        <v>-8489995</v>
      </c>
      <c r="Q8" s="3" t="s">
        <v>96</v>
      </c>
      <c r="R8" s="7" t="s">
        <v>100</v>
      </c>
      <c r="S8">
        <v>-3967174</v>
      </c>
    </row>
    <row r="9" spans="1:19" x14ac:dyDescent="0.25">
      <c r="A9">
        <v>5</v>
      </c>
      <c r="B9" t="s">
        <v>15</v>
      </c>
      <c r="C9" s="7" t="s">
        <v>10</v>
      </c>
      <c r="D9">
        <v>-5280990</v>
      </c>
      <c r="E9" t="s">
        <v>54</v>
      </c>
      <c r="H9" t="s">
        <v>33</v>
      </c>
      <c r="K9" s="3" t="s">
        <v>77</v>
      </c>
      <c r="L9" s="9" t="s">
        <v>88</v>
      </c>
      <c r="M9">
        <v>829888</v>
      </c>
      <c r="N9" s="3" t="s">
        <v>34</v>
      </c>
      <c r="O9" s="7" t="s">
        <v>89</v>
      </c>
      <c r="P9">
        <v>-8485100</v>
      </c>
      <c r="Q9" s="3" t="s">
        <v>101</v>
      </c>
      <c r="R9" s="9" t="s">
        <v>107</v>
      </c>
      <c r="S9">
        <v>1868140</v>
      </c>
    </row>
    <row r="10" spans="1:19" x14ac:dyDescent="0.25">
      <c r="A10">
        <v>6</v>
      </c>
      <c r="B10" t="s">
        <v>52</v>
      </c>
      <c r="C10" s="7" t="s">
        <v>10</v>
      </c>
      <c r="D10">
        <v>-5585364</v>
      </c>
      <c r="E10" t="s">
        <v>55</v>
      </c>
      <c r="H10" t="s">
        <v>61</v>
      </c>
      <c r="K10" s="3" t="s">
        <v>18</v>
      </c>
      <c r="N10" s="3" t="s">
        <v>56</v>
      </c>
      <c r="O10" s="7" t="s">
        <v>89</v>
      </c>
      <c r="P10">
        <v>-8485120</v>
      </c>
      <c r="Q10" s="3" t="s">
        <v>35</v>
      </c>
      <c r="R10" s="7" t="s">
        <v>105</v>
      </c>
      <c r="S10">
        <v>-19295000</v>
      </c>
    </row>
    <row r="11" spans="1:19" x14ac:dyDescent="0.25">
      <c r="A11">
        <v>7</v>
      </c>
      <c r="B11" t="s">
        <v>16</v>
      </c>
      <c r="C11" s="7" t="s">
        <v>10</v>
      </c>
      <c r="D11">
        <v>-5791788</v>
      </c>
      <c r="E11" t="s">
        <v>56</v>
      </c>
      <c r="H11" s="7" t="s">
        <v>12</v>
      </c>
      <c r="K11" s="3" t="s">
        <v>19</v>
      </c>
      <c r="N11" s="7" t="s">
        <v>12</v>
      </c>
      <c r="Q11" s="3" t="s">
        <v>18</v>
      </c>
      <c r="R11" s="9" t="s">
        <v>106</v>
      </c>
      <c r="S11">
        <v>17525000</v>
      </c>
    </row>
    <row r="12" spans="1:19" x14ac:dyDescent="0.25">
      <c r="A12">
        <v>8</v>
      </c>
      <c r="B12" t="s">
        <v>17</v>
      </c>
      <c r="C12" s="7" t="s">
        <v>10</v>
      </c>
      <c r="D12">
        <v>-5850000</v>
      </c>
      <c r="E12" t="s">
        <v>43</v>
      </c>
      <c r="H12" t="s">
        <v>43</v>
      </c>
      <c r="K12" s="3" t="s">
        <v>78</v>
      </c>
      <c r="N12" s="3" t="s">
        <v>35</v>
      </c>
      <c r="Q12" s="3" t="s">
        <v>21</v>
      </c>
      <c r="R12" s="10" t="s">
        <v>108</v>
      </c>
      <c r="S12" s="1">
        <v>224360000</v>
      </c>
    </row>
    <row r="13" spans="1:19" x14ac:dyDescent="0.25">
      <c r="A13">
        <v>9</v>
      </c>
      <c r="B13" t="s">
        <v>18</v>
      </c>
      <c r="C13" s="7" t="s">
        <v>10</v>
      </c>
      <c r="D13">
        <v>-5560000</v>
      </c>
      <c r="E13" t="s">
        <v>57</v>
      </c>
      <c r="H13" t="s">
        <v>38</v>
      </c>
      <c r="K13" s="3" t="s">
        <v>54</v>
      </c>
      <c r="N13" s="3" t="s">
        <v>15</v>
      </c>
      <c r="Q13" s="3" t="s">
        <v>15</v>
      </c>
      <c r="R13" s="10" t="s">
        <v>109</v>
      </c>
      <c r="S13" s="1">
        <v>15283039</v>
      </c>
    </row>
    <row r="14" spans="1:19" x14ac:dyDescent="0.25">
      <c r="A14">
        <v>10</v>
      </c>
      <c r="B14" t="s">
        <v>19</v>
      </c>
      <c r="C14" s="9" t="s">
        <v>50</v>
      </c>
      <c r="D14">
        <v>4056008</v>
      </c>
      <c r="E14" t="s">
        <v>32</v>
      </c>
      <c r="H14" t="s">
        <v>56</v>
      </c>
      <c r="K14" s="3" t="s">
        <v>39</v>
      </c>
      <c r="N14" s="7" t="s">
        <v>12</v>
      </c>
      <c r="O14" s="11"/>
      <c r="P14" s="11"/>
      <c r="Q14" s="3" t="s">
        <v>32</v>
      </c>
    </row>
    <row r="15" spans="1:19" x14ac:dyDescent="0.25">
      <c r="A15">
        <v>11</v>
      </c>
      <c r="B15" t="s">
        <v>20</v>
      </c>
      <c r="E15" t="s">
        <v>32</v>
      </c>
      <c r="H15" t="s">
        <v>62</v>
      </c>
      <c r="K15" s="3" t="s">
        <v>79</v>
      </c>
      <c r="N15" s="3" t="s">
        <v>92</v>
      </c>
      <c r="Q15" s="3" t="s">
        <v>20</v>
      </c>
    </row>
    <row r="16" spans="1:19" x14ac:dyDescent="0.25">
      <c r="A16">
        <v>12</v>
      </c>
      <c r="B16" t="s">
        <v>21</v>
      </c>
      <c r="E16" t="s">
        <v>39</v>
      </c>
      <c r="H16" t="s">
        <v>63</v>
      </c>
      <c r="K16" s="3" t="s">
        <v>34</v>
      </c>
      <c r="N16" s="3" t="s">
        <v>25</v>
      </c>
      <c r="Q16" s="3" t="s">
        <v>43</v>
      </c>
    </row>
    <row r="17" spans="1:17" x14ac:dyDescent="0.25">
      <c r="A17">
        <v>13</v>
      </c>
      <c r="B17" t="s">
        <v>22</v>
      </c>
      <c r="E17" t="s">
        <v>18</v>
      </c>
      <c r="H17" t="s">
        <v>56</v>
      </c>
      <c r="K17" s="3" t="s">
        <v>36</v>
      </c>
      <c r="N17" s="7" t="s">
        <v>12</v>
      </c>
      <c r="Q17" s="3" t="s">
        <v>82</v>
      </c>
    </row>
    <row r="18" spans="1:17" x14ac:dyDescent="0.25">
      <c r="A18">
        <v>14</v>
      </c>
      <c r="B18" t="s">
        <v>18</v>
      </c>
      <c r="E18" t="s">
        <v>35</v>
      </c>
      <c r="H18" t="s">
        <v>64</v>
      </c>
      <c r="K18" s="3" t="s">
        <v>80</v>
      </c>
      <c r="N18" s="7" t="s">
        <v>12</v>
      </c>
      <c r="Q18" s="3" t="s">
        <v>34</v>
      </c>
    </row>
    <row r="19" spans="1:17" x14ac:dyDescent="0.25">
      <c r="A19">
        <v>15</v>
      </c>
      <c r="B19" t="s">
        <v>18</v>
      </c>
      <c r="E19" t="s">
        <v>31</v>
      </c>
      <c r="H19" t="s">
        <v>56</v>
      </c>
      <c r="K19" s="3" t="s">
        <v>39</v>
      </c>
      <c r="N19" s="3" t="s">
        <v>18</v>
      </c>
      <c r="Q19" s="3" t="s">
        <v>34</v>
      </c>
    </row>
    <row r="20" spans="1:17" x14ac:dyDescent="0.25">
      <c r="A20">
        <v>16</v>
      </c>
      <c r="B20" t="s">
        <v>24</v>
      </c>
      <c r="E20" s="1" t="s">
        <v>58</v>
      </c>
      <c r="H20" t="s">
        <v>65</v>
      </c>
      <c r="K20" s="3" t="s">
        <v>55</v>
      </c>
      <c r="N20" s="3" t="s">
        <v>26</v>
      </c>
      <c r="Q20" s="3" t="s">
        <v>14</v>
      </c>
    </row>
    <row r="21" spans="1:17" x14ac:dyDescent="0.25">
      <c r="A21">
        <v>17</v>
      </c>
      <c r="B21" t="s">
        <v>25</v>
      </c>
      <c r="G21" s="2">
        <f ca="1">SUM(G5:G249)</f>
        <v>-7943379</v>
      </c>
      <c r="H21" t="s">
        <v>66</v>
      </c>
      <c r="K21" s="3" t="s">
        <v>20</v>
      </c>
      <c r="N21" s="3" t="s">
        <v>12</v>
      </c>
      <c r="Q21" s="3" t="s">
        <v>21</v>
      </c>
    </row>
    <row r="22" spans="1:17" x14ac:dyDescent="0.25">
      <c r="A22">
        <v>18</v>
      </c>
      <c r="B22" t="s">
        <v>26</v>
      </c>
      <c r="H22" t="s">
        <v>68</v>
      </c>
      <c r="K22" s="3" t="s">
        <v>39</v>
      </c>
      <c r="N22" s="3" t="s">
        <v>34</v>
      </c>
      <c r="Q22" s="3" t="s">
        <v>32</v>
      </c>
    </row>
    <row r="23" spans="1:17" x14ac:dyDescent="0.25">
      <c r="A23">
        <v>19</v>
      </c>
      <c r="B23" s="5" t="s">
        <v>27</v>
      </c>
      <c r="H23" t="s">
        <v>69</v>
      </c>
      <c r="K23" s="3" t="s">
        <v>21</v>
      </c>
      <c r="N23" s="7" t="s">
        <v>93</v>
      </c>
      <c r="Q23" s="3" t="s">
        <v>21</v>
      </c>
    </row>
    <row r="24" spans="1:17" x14ac:dyDescent="0.25">
      <c r="A24">
        <v>20</v>
      </c>
      <c r="B24" s="4" t="s">
        <v>21</v>
      </c>
      <c r="H24" t="s">
        <v>56</v>
      </c>
      <c r="K24" s="3" t="s">
        <v>15</v>
      </c>
      <c r="N24" s="7" t="s">
        <v>12</v>
      </c>
      <c r="Q24" s="3" t="s">
        <v>34</v>
      </c>
    </row>
    <row r="25" spans="1:17" x14ac:dyDescent="0.25">
      <c r="A25">
        <v>21</v>
      </c>
      <c r="B25" s="4" t="s">
        <v>30</v>
      </c>
      <c r="H25" s="7" t="s">
        <v>12</v>
      </c>
      <c r="K25" s="3" t="s">
        <v>81</v>
      </c>
      <c r="N25" s="3" t="s">
        <v>94</v>
      </c>
      <c r="Q25" s="3" t="s">
        <v>20</v>
      </c>
    </row>
    <row r="26" spans="1:17" x14ac:dyDescent="0.25">
      <c r="A26">
        <v>22</v>
      </c>
      <c r="B26" s="4" t="s">
        <v>15</v>
      </c>
      <c r="H26" t="s">
        <v>19</v>
      </c>
      <c r="K26" s="3" t="s">
        <v>15</v>
      </c>
      <c r="N26" s="3" t="s">
        <v>14</v>
      </c>
      <c r="Q26" s="3" t="s">
        <v>43</v>
      </c>
    </row>
    <row r="27" spans="1:17" x14ac:dyDescent="0.25">
      <c r="A27">
        <v>23</v>
      </c>
      <c r="B27" s="4" t="s">
        <v>19</v>
      </c>
      <c r="H27" t="s">
        <v>34</v>
      </c>
      <c r="K27" s="3" t="s">
        <v>19</v>
      </c>
      <c r="N27" s="3" t="s">
        <v>43</v>
      </c>
      <c r="Q27" s="7" t="s">
        <v>12</v>
      </c>
    </row>
    <row r="28" spans="1:17" x14ac:dyDescent="0.25">
      <c r="A28">
        <v>24</v>
      </c>
      <c r="B28" s="4" t="s">
        <v>31</v>
      </c>
      <c r="H28" t="s">
        <v>36</v>
      </c>
      <c r="K28" s="3" t="s">
        <v>42</v>
      </c>
      <c r="N28" s="3" t="s">
        <v>30</v>
      </c>
      <c r="Q28" s="14" t="s">
        <v>27</v>
      </c>
    </row>
    <row r="29" spans="1:17" x14ac:dyDescent="0.25">
      <c r="A29">
        <v>25</v>
      </c>
      <c r="B29" s="4" t="s">
        <v>32</v>
      </c>
      <c r="H29" t="s">
        <v>70</v>
      </c>
      <c r="K29" s="11" t="s">
        <v>42</v>
      </c>
      <c r="L29" s="11"/>
      <c r="M29" s="11"/>
      <c r="N29" s="3" t="s">
        <v>94</v>
      </c>
      <c r="Q29" s="3" t="s">
        <v>18</v>
      </c>
    </row>
    <row r="30" spans="1:17" x14ac:dyDescent="0.25">
      <c r="A30">
        <v>26</v>
      </c>
      <c r="B30" s="4" t="s">
        <v>33</v>
      </c>
      <c r="H30" t="s">
        <v>71</v>
      </c>
      <c r="K30" s="3" t="s">
        <v>26</v>
      </c>
      <c r="N30" s="3" t="s">
        <v>94</v>
      </c>
      <c r="Q30" s="3" t="s">
        <v>82</v>
      </c>
    </row>
    <row r="31" spans="1:17" x14ac:dyDescent="0.25">
      <c r="A31">
        <v>27</v>
      </c>
      <c r="B31" s="4" t="s">
        <v>15</v>
      </c>
      <c r="H31" t="s">
        <v>45</v>
      </c>
      <c r="K31" s="3" t="s">
        <v>82</v>
      </c>
      <c r="N31" s="3" t="s">
        <v>95</v>
      </c>
      <c r="Q31" s="3" t="s">
        <v>21</v>
      </c>
    </row>
    <row r="32" spans="1:17" x14ac:dyDescent="0.25">
      <c r="A32">
        <v>28</v>
      </c>
      <c r="B32" s="4" t="s">
        <v>26</v>
      </c>
      <c r="H32" t="s">
        <v>34</v>
      </c>
      <c r="K32" s="3" t="s">
        <v>18</v>
      </c>
      <c r="N32" s="7" t="s">
        <v>12</v>
      </c>
      <c r="Q32" s="3" t="s">
        <v>19</v>
      </c>
    </row>
    <row r="33" spans="1:19" x14ac:dyDescent="0.25">
      <c r="A33">
        <v>29</v>
      </c>
      <c r="B33" s="4" t="s">
        <v>34</v>
      </c>
      <c r="H33" s="7" t="s">
        <v>72</v>
      </c>
      <c r="K33" s="3" t="s">
        <v>17</v>
      </c>
      <c r="N33" s="3" t="s">
        <v>18</v>
      </c>
      <c r="Q33" s="3" t="s">
        <v>18</v>
      </c>
    </row>
    <row r="34" spans="1:19" x14ac:dyDescent="0.25">
      <c r="A34">
        <v>30</v>
      </c>
      <c r="B34" s="4" t="s">
        <v>35</v>
      </c>
      <c r="H34" t="s">
        <v>34</v>
      </c>
      <c r="K34" s="3" t="s">
        <v>83</v>
      </c>
      <c r="N34" s="3" t="s">
        <v>96</v>
      </c>
      <c r="Q34" s="3" t="s">
        <v>21</v>
      </c>
    </row>
    <row r="35" spans="1:19" x14ac:dyDescent="0.25">
      <c r="A35">
        <v>31</v>
      </c>
      <c r="B35" s="4" t="s">
        <v>36</v>
      </c>
      <c r="H35" s="3" t="s">
        <v>15</v>
      </c>
      <c r="I35" s="3"/>
      <c r="J35" s="3"/>
      <c r="K35" s="3" t="s">
        <v>32</v>
      </c>
      <c r="N35" s="3" t="s">
        <v>21</v>
      </c>
      <c r="Q35" s="3" t="s">
        <v>56</v>
      </c>
    </row>
    <row r="36" spans="1:19" x14ac:dyDescent="0.25">
      <c r="A36">
        <v>32</v>
      </c>
      <c r="B36" s="8" t="s">
        <v>37</v>
      </c>
      <c r="H36" s="1" t="s">
        <v>73</v>
      </c>
      <c r="K36" s="3" t="s">
        <v>32</v>
      </c>
      <c r="N36" s="7" t="s">
        <v>12</v>
      </c>
      <c r="Q36" s="3" t="s">
        <v>26</v>
      </c>
    </row>
    <row r="37" spans="1:19" x14ac:dyDescent="0.25">
      <c r="A37">
        <v>33</v>
      </c>
      <c r="B37" s="4" t="s">
        <v>38</v>
      </c>
      <c r="H37" s="3"/>
      <c r="I37" s="3"/>
      <c r="J37" s="2">
        <f ca="1">SUM(J5:J249)</f>
        <v>-8295860</v>
      </c>
      <c r="K37" s="3" t="s">
        <v>19</v>
      </c>
      <c r="N37" s="7" t="s">
        <v>12</v>
      </c>
      <c r="Q37" s="3" t="s">
        <v>43</v>
      </c>
    </row>
    <row r="38" spans="1:19" x14ac:dyDescent="0.25">
      <c r="A38">
        <v>34</v>
      </c>
      <c r="B38" s="4" t="s">
        <v>18</v>
      </c>
      <c r="K38" s="3" t="s">
        <v>20</v>
      </c>
      <c r="N38" s="3" t="s">
        <v>21</v>
      </c>
      <c r="Q38" s="3" t="s">
        <v>102</v>
      </c>
    </row>
    <row r="39" spans="1:19" x14ac:dyDescent="0.25">
      <c r="A39">
        <v>35</v>
      </c>
      <c r="B39" s="4" t="s">
        <v>34</v>
      </c>
      <c r="K39" s="3" t="s">
        <v>32</v>
      </c>
      <c r="N39" s="7" t="s">
        <v>12</v>
      </c>
      <c r="Q39" s="3" t="s">
        <v>14</v>
      </c>
    </row>
    <row r="40" spans="1:19" x14ac:dyDescent="0.25">
      <c r="A40">
        <v>36</v>
      </c>
      <c r="B40" s="4" t="s">
        <v>39</v>
      </c>
      <c r="K40" s="3" t="s">
        <v>15</v>
      </c>
      <c r="N40" s="3" t="s">
        <v>97</v>
      </c>
      <c r="Q40" s="13" t="s">
        <v>103</v>
      </c>
    </row>
    <row r="41" spans="1:19" x14ac:dyDescent="0.25">
      <c r="A41">
        <v>37</v>
      </c>
      <c r="B41" s="4" t="s">
        <v>40</v>
      </c>
      <c r="K41" s="3" t="s">
        <v>45</v>
      </c>
      <c r="N41" s="3" t="s">
        <v>21</v>
      </c>
      <c r="Q41" s="15" t="s">
        <v>104</v>
      </c>
    </row>
    <row r="42" spans="1:19" x14ac:dyDescent="0.25">
      <c r="A42">
        <v>38</v>
      </c>
      <c r="B42" s="4" t="s">
        <v>32</v>
      </c>
      <c r="K42" s="3" t="s">
        <v>82</v>
      </c>
      <c r="N42" s="3" t="s">
        <v>98</v>
      </c>
      <c r="S42" s="2">
        <f ca="1">SUM(S5:S249)</f>
        <v>223826003</v>
      </c>
    </row>
    <row r="43" spans="1:19" x14ac:dyDescent="0.25">
      <c r="A43">
        <v>39</v>
      </c>
      <c r="B43" s="4" t="s">
        <v>21</v>
      </c>
      <c r="K43" s="3" t="s">
        <v>56</v>
      </c>
      <c r="N43" s="13" t="s">
        <v>99</v>
      </c>
    </row>
    <row r="44" spans="1:19" x14ac:dyDescent="0.25">
      <c r="A44">
        <v>40</v>
      </c>
      <c r="B44" s="4" t="s">
        <v>30</v>
      </c>
      <c r="K44" s="3" t="s">
        <v>18</v>
      </c>
      <c r="P44" s="2">
        <f ca="1">SUM(P5:P249)</f>
        <v>-35149565</v>
      </c>
    </row>
    <row r="45" spans="1:19" x14ac:dyDescent="0.25">
      <c r="A45">
        <v>41</v>
      </c>
      <c r="B45" s="4" t="s">
        <v>41</v>
      </c>
      <c r="K45" s="3" t="s">
        <v>47</v>
      </c>
    </row>
    <row r="46" spans="1:19" x14ac:dyDescent="0.25">
      <c r="A46">
        <v>42</v>
      </c>
      <c r="B46" s="4" t="s">
        <v>42</v>
      </c>
      <c r="K46" s="3" t="s">
        <v>84</v>
      </c>
    </row>
    <row r="47" spans="1:19" x14ac:dyDescent="0.25">
      <c r="A47">
        <v>43</v>
      </c>
      <c r="B47" s="4" t="s">
        <v>32</v>
      </c>
      <c r="K47" s="3" t="s">
        <v>43</v>
      </c>
    </row>
    <row r="48" spans="1:19" x14ac:dyDescent="0.25">
      <c r="A48">
        <v>44</v>
      </c>
      <c r="B48" s="4" t="s">
        <v>15</v>
      </c>
      <c r="K48" s="3" t="s">
        <v>18</v>
      </c>
    </row>
    <row r="49" spans="1:18" x14ac:dyDescent="0.25">
      <c r="A49">
        <v>45</v>
      </c>
      <c r="B49" s="4" t="s">
        <v>34</v>
      </c>
      <c r="K49" s="3" t="s">
        <v>26</v>
      </c>
    </row>
    <row r="50" spans="1:18" x14ac:dyDescent="0.25">
      <c r="A50">
        <v>46</v>
      </c>
      <c r="B50" s="4" t="s">
        <v>43</v>
      </c>
      <c r="K50" s="3" t="s">
        <v>85</v>
      </c>
    </row>
    <row r="51" spans="1:18" x14ac:dyDescent="0.25">
      <c r="A51">
        <v>47</v>
      </c>
      <c r="B51" s="4" t="s">
        <v>44</v>
      </c>
      <c r="K51" s="3" t="s">
        <v>32</v>
      </c>
    </row>
    <row r="52" spans="1:18" x14ac:dyDescent="0.25">
      <c r="A52">
        <v>48</v>
      </c>
      <c r="B52" s="4" t="s">
        <v>26</v>
      </c>
      <c r="K52" s="13" t="s">
        <v>86</v>
      </c>
    </row>
    <row r="53" spans="1:18" x14ac:dyDescent="0.25">
      <c r="A53">
        <v>49</v>
      </c>
      <c r="B53" s="4" t="s">
        <v>18</v>
      </c>
      <c r="K53" s="3"/>
      <c r="L53" s="3"/>
      <c r="M53" s="2">
        <f ca="1">SUM(M5:M249)</f>
        <v>-15629346</v>
      </c>
      <c r="N53" s="3"/>
      <c r="O53" s="3"/>
      <c r="Q53" s="3"/>
      <c r="R53" s="3"/>
    </row>
    <row r="54" spans="1:18" x14ac:dyDescent="0.25">
      <c r="A54">
        <v>50</v>
      </c>
      <c r="B54" s="4" t="s">
        <v>32</v>
      </c>
    </row>
    <row r="55" spans="1:18" x14ac:dyDescent="0.25">
      <c r="A55">
        <v>51</v>
      </c>
      <c r="B55" s="4" t="s">
        <v>20</v>
      </c>
    </row>
    <row r="56" spans="1:18" x14ac:dyDescent="0.25">
      <c r="A56">
        <v>52</v>
      </c>
      <c r="B56" s="4" t="s">
        <v>32</v>
      </c>
    </row>
    <row r="57" spans="1:18" x14ac:dyDescent="0.25">
      <c r="A57">
        <v>53</v>
      </c>
      <c r="B57" s="4" t="s">
        <v>15</v>
      </c>
    </row>
    <row r="58" spans="1:18" x14ac:dyDescent="0.25">
      <c r="A58">
        <v>54</v>
      </c>
      <c r="B58" s="4" t="s">
        <v>45</v>
      </c>
    </row>
    <row r="59" spans="1:18" x14ac:dyDescent="0.25">
      <c r="A59">
        <v>55</v>
      </c>
      <c r="B59" s="4" t="s">
        <v>21</v>
      </c>
    </row>
    <row r="60" spans="1:18" x14ac:dyDescent="0.25">
      <c r="A60">
        <v>56</v>
      </c>
      <c r="B60" s="4" t="s">
        <v>39</v>
      </c>
    </row>
    <row r="61" spans="1:18" x14ac:dyDescent="0.25">
      <c r="A61">
        <v>57</v>
      </c>
      <c r="B61" s="4" t="s">
        <v>15</v>
      </c>
    </row>
    <row r="62" spans="1:18" x14ac:dyDescent="0.25">
      <c r="A62">
        <v>58</v>
      </c>
      <c r="B62" s="4" t="s">
        <v>36</v>
      </c>
    </row>
    <row r="63" spans="1:18" x14ac:dyDescent="0.25">
      <c r="A63">
        <v>59</v>
      </c>
      <c r="B63" s="4" t="s">
        <v>15</v>
      </c>
    </row>
    <row r="64" spans="1:18" x14ac:dyDescent="0.25">
      <c r="A64">
        <v>60</v>
      </c>
      <c r="B64" s="4" t="s">
        <v>18</v>
      </c>
    </row>
    <row r="65" spans="1:4" x14ac:dyDescent="0.25">
      <c r="A65">
        <v>61</v>
      </c>
      <c r="B65" s="4" t="s">
        <v>18</v>
      </c>
    </row>
    <row r="66" spans="1:4" x14ac:dyDescent="0.25">
      <c r="A66">
        <v>62</v>
      </c>
      <c r="B66" s="4" t="s">
        <v>43</v>
      </c>
    </row>
    <row r="67" spans="1:4" x14ac:dyDescent="0.25">
      <c r="A67">
        <v>63</v>
      </c>
      <c r="B67" s="4" t="s">
        <v>21</v>
      </c>
    </row>
    <row r="68" spans="1:4" x14ac:dyDescent="0.25">
      <c r="A68">
        <v>64</v>
      </c>
      <c r="B68" s="4" t="s">
        <v>46</v>
      </c>
    </row>
    <row r="69" spans="1:4" x14ac:dyDescent="0.25">
      <c r="A69">
        <v>65</v>
      </c>
      <c r="B69" s="4" t="s">
        <v>18</v>
      </c>
    </row>
    <row r="70" spans="1:4" x14ac:dyDescent="0.25">
      <c r="A70">
        <v>66</v>
      </c>
      <c r="B70" s="4" t="s">
        <v>32</v>
      </c>
    </row>
    <row r="71" spans="1:4" x14ac:dyDescent="0.25">
      <c r="A71">
        <v>67</v>
      </c>
      <c r="B71" s="4" t="s">
        <v>47</v>
      </c>
    </row>
    <row r="72" spans="1:4" x14ac:dyDescent="0.25">
      <c r="A72">
        <v>68</v>
      </c>
      <c r="B72" s="4" t="s">
        <v>30</v>
      </c>
    </row>
    <row r="73" spans="1:4" x14ac:dyDescent="0.25">
      <c r="A73">
        <v>69</v>
      </c>
      <c r="B73" s="4" t="s">
        <v>18</v>
      </c>
    </row>
    <row r="74" spans="1:4" x14ac:dyDescent="0.25">
      <c r="A74" s="6">
        <v>70</v>
      </c>
      <c r="B74" s="6" t="s">
        <v>32</v>
      </c>
      <c r="C74" s="6"/>
    </row>
    <row r="75" spans="1:4" x14ac:dyDescent="0.25">
      <c r="A75">
        <v>71</v>
      </c>
      <c r="B75" s="4" t="s">
        <v>21</v>
      </c>
    </row>
    <row r="76" spans="1:4" x14ac:dyDescent="0.25">
      <c r="A76">
        <v>72</v>
      </c>
      <c r="B76" s="1" t="s">
        <v>49</v>
      </c>
    </row>
    <row r="77" spans="1:4" x14ac:dyDescent="0.25">
      <c r="A77">
        <v>73</v>
      </c>
      <c r="D77" s="2">
        <f ca="1">SUM(D5:D249)</f>
        <v>-41515774</v>
      </c>
    </row>
    <row r="78" spans="1:4" x14ac:dyDescent="0.25">
      <c r="A78">
        <v>74</v>
      </c>
    </row>
    <row r="79" spans="1:4" x14ac:dyDescent="0.25">
      <c r="A79">
        <v>75</v>
      </c>
    </row>
    <row r="80" spans="1:4" x14ac:dyDescent="0.25">
      <c r="A80">
        <v>76</v>
      </c>
    </row>
    <row r="81" spans="1:1" x14ac:dyDescent="0.25">
      <c r="A81">
        <v>77</v>
      </c>
    </row>
    <row r="82" spans="1:1" x14ac:dyDescent="0.25">
      <c r="A82">
        <v>78</v>
      </c>
    </row>
    <row r="83" spans="1:1" x14ac:dyDescent="0.25">
      <c r="A83">
        <v>79</v>
      </c>
    </row>
    <row r="84" spans="1:1" x14ac:dyDescent="0.25">
      <c r="A84">
        <v>80</v>
      </c>
    </row>
    <row r="85" spans="1:1" x14ac:dyDescent="0.25">
      <c r="A85">
        <v>81</v>
      </c>
    </row>
    <row r="86" spans="1:1" x14ac:dyDescent="0.25">
      <c r="A86">
        <v>82</v>
      </c>
    </row>
    <row r="87" spans="1:1" x14ac:dyDescent="0.25">
      <c r="A87">
        <v>83</v>
      </c>
    </row>
    <row r="88" spans="1:1" x14ac:dyDescent="0.25">
      <c r="A88">
        <v>84</v>
      </c>
    </row>
    <row r="89" spans="1:1" x14ac:dyDescent="0.25">
      <c r="A89">
        <v>85</v>
      </c>
    </row>
    <row r="90" spans="1:1" x14ac:dyDescent="0.25">
      <c r="A90">
        <v>86</v>
      </c>
    </row>
    <row r="91" spans="1:1" x14ac:dyDescent="0.25">
      <c r="A91">
        <v>87</v>
      </c>
    </row>
    <row r="92" spans="1:1" x14ac:dyDescent="0.25">
      <c r="A92">
        <v>88</v>
      </c>
    </row>
    <row r="93" spans="1:1" x14ac:dyDescent="0.25">
      <c r="A93">
        <v>89</v>
      </c>
    </row>
    <row r="94" spans="1:1" x14ac:dyDescent="0.25">
      <c r="A94">
        <v>90</v>
      </c>
    </row>
    <row r="95" spans="1:1" x14ac:dyDescent="0.25">
      <c r="A95">
        <v>91</v>
      </c>
    </row>
    <row r="96" spans="1:1" x14ac:dyDescent="0.25">
      <c r="A96">
        <v>92</v>
      </c>
    </row>
    <row r="97" spans="1:1" x14ac:dyDescent="0.25">
      <c r="A97">
        <v>93</v>
      </c>
    </row>
    <row r="98" spans="1:1" x14ac:dyDescent="0.25">
      <c r="A98">
        <v>94</v>
      </c>
    </row>
    <row r="99" spans="1:1" x14ac:dyDescent="0.25">
      <c r="A99">
        <v>95</v>
      </c>
    </row>
    <row r="100" spans="1:1" x14ac:dyDescent="0.25">
      <c r="A100">
        <v>96</v>
      </c>
    </row>
    <row r="101" spans="1:1" x14ac:dyDescent="0.25">
      <c r="A101">
        <v>97</v>
      </c>
    </row>
    <row r="102" spans="1:1" x14ac:dyDescent="0.25">
      <c r="A102">
        <v>98</v>
      </c>
    </row>
    <row r="103" spans="1:1" x14ac:dyDescent="0.25">
      <c r="A103">
        <v>99</v>
      </c>
    </row>
    <row r="104" spans="1:1" x14ac:dyDescent="0.25">
      <c r="A104">
        <v>100</v>
      </c>
    </row>
    <row r="105" spans="1:1" x14ac:dyDescent="0.25">
      <c r="A105">
        <v>101</v>
      </c>
    </row>
    <row r="106" spans="1:1" x14ac:dyDescent="0.25">
      <c r="A106">
        <v>102</v>
      </c>
    </row>
    <row r="107" spans="1:1" x14ac:dyDescent="0.25">
      <c r="A107">
        <v>103</v>
      </c>
    </row>
    <row r="108" spans="1:1" x14ac:dyDescent="0.25">
      <c r="A108">
        <v>104</v>
      </c>
    </row>
    <row r="109" spans="1:1" x14ac:dyDescent="0.25">
      <c r="A109">
        <v>105</v>
      </c>
    </row>
    <row r="110" spans="1:1" x14ac:dyDescent="0.25">
      <c r="A110">
        <v>106</v>
      </c>
    </row>
    <row r="111" spans="1:1" x14ac:dyDescent="0.25">
      <c r="A111">
        <v>107</v>
      </c>
    </row>
    <row r="112" spans="1:1" x14ac:dyDescent="0.25">
      <c r="A112">
        <v>108</v>
      </c>
    </row>
    <row r="113" spans="1:1" x14ac:dyDescent="0.25">
      <c r="A113">
        <v>109</v>
      </c>
    </row>
    <row r="114" spans="1:1" x14ac:dyDescent="0.25">
      <c r="A114">
        <v>110</v>
      </c>
    </row>
    <row r="115" spans="1:1" x14ac:dyDescent="0.25">
      <c r="A115">
        <v>111</v>
      </c>
    </row>
    <row r="116" spans="1:1" x14ac:dyDescent="0.25">
      <c r="A116">
        <v>112</v>
      </c>
    </row>
    <row r="117" spans="1:1" x14ac:dyDescent="0.25">
      <c r="A117">
        <v>113</v>
      </c>
    </row>
    <row r="118" spans="1:1" x14ac:dyDescent="0.25">
      <c r="A118">
        <v>114</v>
      </c>
    </row>
    <row r="119" spans="1:1" x14ac:dyDescent="0.25">
      <c r="A119">
        <v>115</v>
      </c>
    </row>
    <row r="120" spans="1:1" x14ac:dyDescent="0.25">
      <c r="A120">
        <v>116</v>
      </c>
    </row>
    <row r="121" spans="1:1" x14ac:dyDescent="0.25">
      <c r="A121">
        <v>117</v>
      </c>
    </row>
    <row r="122" spans="1:1" x14ac:dyDescent="0.25">
      <c r="A122">
        <v>118</v>
      </c>
    </row>
    <row r="123" spans="1:1" x14ac:dyDescent="0.25">
      <c r="A123">
        <v>119</v>
      </c>
    </row>
    <row r="124" spans="1:1" x14ac:dyDescent="0.25">
      <c r="A124">
        <v>120</v>
      </c>
    </row>
    <row r="125" spans="1:1" x14ac:dyDescent="0.25">
      <c r="A125">
        <v>121</v>
      </c>
    </row>
    <row r="126" spans="1:1" x14ac:dyDescent="0.25">
      <c r="A126">
        <v>122</v>
      </c>
    </row>
    <row r="127" spans="1:1" x14ac:dyDescent="0.25">
      <c r="A127">
        <v>123</v>
      </c>
    </row>
    <row r="128" spans="1:1" x14ac:dyDescent="0.25">
      <c r="A128">
        <v>124</v>
      </c>
    </row>
    <row r="129" spans="1:1" x14ac:dyDescent="0.25">
      <c r="A129">
        <v>125</v>
      </c>
    </row>
    <row r="130" spans="1:1" x14ac:dyDescent="0.25">
      <c r="A130">
        <v>126</v>
      </c>
    </row>
    <row r="131" spans="1:1" x14ac:dyDescent="0.25">
      <c r="A131">
        <v>127</v>
      </c>
    </row>
    <row r="132" spans="1:1" x14ac:dyDescent="0.25">
      <c r="A132">
        <v>128</v>
      </c>
    </row>
    <row r="133" spans="1:1" x14ac:dyDescent="0.25">
      <c r="A133">
        <v>129</v>
      </c>
    </row>
    <row r="134" spans="1:1" x14ac:dyDescent="0.25">
      <c r="A134">
        <v>130</v>
      </c>
    </row>
    <row r="135" spans="1:1" x14ac:dyDescent="0.25">
      <c r="A135">
        <v>131</v>
      </c>
    </row>
    <row r="136" spans="1:1" x14ac:dyDescent="0.25">
      <c r="A136">
        <v>132</v>
      </c>
    </row>
    <row r="137" spans="1:1" x14ac:dyDescent="0.25">
      <c r="A137">
        <v>133</v>
      </c>
    </row>
    <row r="138" spans="1:1" x14ac:dyDescent="0.25">
      <c r="A138">
        <v>134</v>
      </c>
    </row>
    <row r="139" spans="1:1" x14ac:dyDescent="0.25">
      <c r="A139">
        <v>135</v>
      </c>
    </row>
    <row r="140" spans="1:1" x14ac:dyDescent="0.25">
      <c r="A140">
        <v>136</v>
      </c>
    </row>
    <row r="141" spans="1:1" x14ac:dyDescent="0.25">
      <c r="A141">
        <v>137</v>
      </c>
    </row>
    <row r="142" spans="1:1" x14ac:dyDescent="0.25">
      <c r="A142">
        <v>138</v>
      </c>
    </row>
    <row r="143" spans="1:1" x14ac:dyDescent="0.25">
      <c r="A143">
        <v>139</v>
      </c>
    </row>
    <row r="144" spans="1:1" x14ac:dyDescent="0.25">
      <c r="A144">
        <v>140</v>
      </c>
    </row>
    <row r="145" spans="1:1" x14ac:dyDescent="0.25">
      <c r="A145">
        <v>141</v>
      </c>
    </row>
    <row r="146" spans="1:1" x14ac:dyDescent="0.25">
      <c r="A146">
        <v>142</v>
      </c>
    </row>
    <row r="147" spans="1:1" x14ac:dyDescent="0.25">
      <c r="A147">
        <v>143</v>
      </c>
    </row>
    <row r="148" spans="1:1" x14ac:dyDescent="0.25">
      <c r="A148">
        <v>144</v>
      </c>
    </row>
    <row r="149" spans="1:1" x14ac:dyDescent="0.25">
      <c r="A149">
        <v>145</v>
      </c>
    </row>
    <row r="150" spans="1:1" x14ac:dyDescent="0.25">
      <c r="A150">
        <v>146</v>
      </c>
    </row>
    <row r="151" spans="1:1" x14ac:dyDescent="0.25">
      <c r="A151">
        <v>147</v>
      </c>
    </row>
    <row r="152" spans="1:1" x14ac:dyDescent="0.25">
      <c r="A152">
        <v>148</v>
      </c>
    </row>
    <row r="153" spans="1:1" x14ac:dyDescent="0.25">
      <c r="A153">
        <v>149</v>
      </c>
    </row>
    <row r="154" spans="1:1" x14ac:dyDescent="0.25">
      <c r="A154">
        <v>150</v>
      </c>
    </row>
    <row r="155" spans="1:1" x14ac:dyDescent="0.25">
      <c r="A155">
        <v>151</v>
      </c>
    </row>
    <row r="156" spans="1:1" x14ac:dyDescent="0.25">
      <c r="A156">
        <v>152</v>
      </c>
    </row>
    <row r="157" spans="1:1" x14ac:dyDescent="0.25">
      <c r="A157">
        <v>153</v>
      </c>
    </row>
    <row r="158" spans="1:1" x14ac:dyDescent="0.25">
      <c r="A158">
        <v>154</v>
      </c>
    </row>
    <row r="159" spans="1:1" x14ac:dyDescent="0.25">
      <c r="A159">
        <v>155</v>
      </c>
    </row>
    <row r="160" spans="1:1" x14ac:dyDescent="0.25">
      <c r="A160">
        <v>156</v>
      </c>
    </row>
    <row r="161" spans="1:1" x14ac:dyDescent="0.25">
      <c r="A161">
        <v>157</v>
      </c>
    </row>
    <row r="162" spans="1:1" x14ac:dyDescent="0.25">
      <c r="A162">
        <v>158</v>
      </c>
    </row>
    <row r="163" spans="1:1" x14ac:dyDescent="0.25">
      <c r="A163">
        <v>159</v>
      </c>
    </row>
    <row r="164" spans="1:1" x14ac:dyDescent="0.25">
      <c r="A164">
        <v>160</v>
      </c>
    </row>
    <row r="165" spans="1:1" x14ac:dyDescent="0.25">
      <c r="A165">
        <v>161</v>
      </c>
    </row>
    <row r="166" spans="1:1" x14ac:dyDescent="0.25">
      <c r="A166">
        <v>162</v>
      </c>
    </row>
    <row r="167" spans="1:1" x14ac:dyDescent="0.25">
      <c r="A167">
        <v>163</v>
      </c>
    </row>
    <row r="168" spans="1:1" x14ac:dyDescent="0.25">
      <c r="A168">
        <v>164</v>
      </c>
    </row>
    <row r="169" spans="1:1" x14ac:dyDescent="0.25">
      <c r="A169">
        <v>165</v>
      </c>
    </row>
    <row r="170" spans="1:1" x14ac:dyDescent="0.25">
      <c r="A170">
        <v>166</v>
      </c>
    </row>
    <row r="171" spans="1:1" x14ac:dyDescent="0.25">
      <c r="A171">
        <v>167</v>
      </c>
    </row>
    <row r="172" spans="1:1" x14ac:dyDescent="0.25">
      <c r="A172">
        <v>168</v>
      </c>
    </row>
    <row r="173" spans="1:1" x14ac:dyDescent="0.25">
      <c r="A173">
        <v>169</v>
      </c>
    </row>
    <row r="174" spans="1:1" x14ac:dyDescent="0.25">
      <c r="A174">
        <v>170</v>
      </c>
    </row>
    <row r="175" spans="1:1" x14ac:dyDescent="0.25">
      <c r="A175">
        <v>171</v>
      </c>
    </row>
    <row r="176" spans="1:1" x14ac:dyDescent="0.25">
      <c r="A176">
        <v>172</v>
      </c>
    </row>
    <row r="177" spans="1:1" x14ac:dyDescent="0.25">
      <c r="A177">
        <v>173</v>
      </c>
    </row>
    <row r="178" spans="1:1" x14ac:dyDescent="0.25">
      <c r="A178">
        <v>174</v>
      </c>
    </row>
    <row r="179" spans="1:1" x14ac:dyDescent="0.25">
      <c r="A179">
        <v>175</v>
      </c>
    </row>
    <row r="180" spans="1:1" x14ac:dyDescent="0.25">
      <c r="A180">
        <v>176</v>
      </c>
    </row>
    <row r="181" spans="1:1" x14ac:dyDescent="0.25">
      <c r="A181">
        <v>177</v>
      </c>
    </row>
    <row r="182" spans="1:1" x14ac:dyDescent="0.25">
      <c r="A182">
        <v>178</v>
      </c>
    </row>
    <row r="183" spans="1:1" x14ac:dyDescent="0.25">
      <c r="A183">
        <v>179</v>
      </c>
    </row>
    <row r="184" spans="1:1" x14ac:dyDescent="0.25">
      <c r="A184">
        <v>180</v>
      </c>
    </row>
    <row r="185" spans="1:1" x14ac:dyDescent="0.25">
      <c r="A185">
        <v>181</v>
      </c>
    </row>
    <row r="186" spans="1:1" x14ac:dyDescent="0.25">
      <c r="A186">
        <v>182</v>
      </c>
    </row>
    <row r="187" spans="1:1" x14ac:dyDescent="0.25">
      <c r="A187">
        <v>183</v>
      </c>
    </row>
    <row r="188" spans="1:1" x14ac:dyDescent="0.25">
      <c r="A188">
        <v>184</v>
      </c>
    </row>
    <row r="189" spans="1:1" x14ac:dyDescent="0.25">
      <c r="A189">
        <v>185</v>
      </c>
    </row>
    <row r="190" spans="1:1" x14ac:dyDescent="0.25">
      <c r="A190">
        <v>186</v>
      </c>
    </row>
    <row r="191" spans="1:1" x14ac:dyDescent="0.25">
      <c r="A191">
        <v>187</v>
      </c>
    </row>
    <row r="192" spans="1:1" x14ac:dyDescent="0.25">
      <c r="A192">
        <v>188</v>
      </c>
    </row>
    <row r="193" spans="1:1" x14ac:dyDescent="0.25">
      <c r="A193">
        <v>189</v>
      </c>
    </row>
    <row r="194" spans="1:1" x14ac:dyDescent="0.25">
      <c r="A194">
        <v>190</v>
      </c>
    </row>
    <row r="195" spans="1:1" x14ac:dyDescent="0.25">
      <c r="A195">
        <v>191</v>
      </c>
    </row>
    <row r="196" spans="1:1" x14ac:dyDescent="0.25">
      <c r="A196">
        <v>192</v>
      </c>
    </row>
    <row r="197" spans="1:1" x14ac:dyDescent="0.25">
      <c r="A197">
        <v>193</v>
      </c>
    </row>
    <row r="198" spans="1:1" x14ac:dyDescent="0.25">
      <c r="A198">
        <v>194</v>
      </c>
    </row>
    <row r="199" spans="1:1" x14ac:dyDescent="0.25">
      <c r="A199">
        <v>195</v>
      </c>
    </row>
    <row r="200" spans="1:1" x14ac:dyDescent="0.25">
      <c r="A200">
        <v>196</v>
      </c>
    </row>
    <row r="201" spans="1:1" x14ac:dyDescent="0.25">
      <c r="A201">
        <v>197</v>
      </c>
    </row>
    <row r="202" spans="1:1" x14ac:dyDescent="0.25">
      <c r="A202">
        <v>198</v>
      </c>
    </row>
    <row r="203" spans="1:1" x14ac:dyDescent="0.25">
      <c r="A203">
        <v>199</v>
      </c>
    </row>
    <row r="204" spans="1:1" x14ac:dyDescent="0.25">
      <c r="A204">
        <v>200</v>
      </c>
    </row>
    <row r="205" spans="1:1" x14ac:dyDescent="0.25">
      <c r="A205">
        <v>201</v>
      </c>
    </row>
    <row r="206" spans="1:1" x14ac:dyDescent="0.25">
      <c r="A206">
        <v>202</v>
      </c>
    </row>
    <row r="207" spans="1:1" x14ac:dyDescent="0.25">
      <c r="A207">
        <v>203</v>
      </c>
    </row>
    <row r="208" spans="1:1" x14ac:dyDescent="0.25">
      <c r="A208">
        <v>204</v>
      </c>
    </row>
    <row r="209" spans="1:1" x14ac:dyDescent="0.25">
      <c r="A209">
        <v>205</v>
      </c>
    </row>
    <row r="210" spans="1:1" x14ac:dyDescent="0.25">
      <c r="A210">
        <v>206</v>
      </c>
    </row>
    <row r="211" spans="1:1" x14ac:dyDescent="0.25">
      <c r="A211">
        <v>207</v>
      </c>
    </row>
    <row r="212" spans="1:1" x14ac:dyDescent="0.25">
      <c r="A212">
        <v>208</v>
      </c>
    </row>
    <row r="213" spans="1:1" x14ac:dyDescent="0.25">
      <c r="A213">
        <v>209</v>
      </c>
    </row>
    <row r="214" spans="1:1" x14ac:dyDescent="0.25">
      <c r="A214">
        <v>210</v>
      </c>
    </row>
    <row r="215" spans="1:1" x14ac:dyDescent="0.25">
      <c r="A215">
        <v>211</v>
      </c>
    </row>
    <row r="216" spans="1:1" x14ac:dyDescent="0.25">
      <c r="A216">
        <v>212</v>
      </c>
    </row>
    <row r="217" spans="1:1" x14ac:dyDescent="0.25">
      <c r="A217">
        <v>213</v>
      </c>
    </row>
    <row r="218" spans="1:1" x14ac:dyDescent="0.25">
      <c r="A218">
        <v>214</v>
      </c>
    </row>
    <row r="219" spans="1:1" x14ac:dyDescent="0.25">
      <c r="A219">
        <v>215</v>
      </c>
    </row>
    <row r="220" spans="1:1" x14ac:dyDescent="0.25">
      <c r="A220">
        <v>216</v>
      </c>
    </row>
    <row r="221" spans="1:1" x14ac:dyDescent="0.25">
      <c r="A221">
        <v>217</v>
      </c>
    </row>
    <row r="222" spans="1:1" x14ac:dyDescent="0.25">
      <c r="A222">
        <v>218</v>
      </c>
    </row>
    <row r="223" spans="1:1" x14ac:dyDescent="0.25">
      <c r="A223">
        <v>219</v>
      </c>
    </row>
    <row r="224" spans="1:1" x14ac:dyDescent="0.25">
      <c r="A224">
        <v>220</v>
      </c>
    </row>
    <row r="225" spans="1:1" x14ac:dyDescent="0.25">
      <c r="A225">
        <v>221</v>
      </c>
    </row>
    <row r="226" spans="1:1" x14ac:dyDescent="0.25">
      <c r="A226">
        <v>222</v>
      </c>
    </row>
    <row r="227" spans="1:1" x14ac:dyDescent="0.25">
      <c r="A227">
        <v>223</v>
      </c>
    </row>
    <row r="228" spans="1:1" x14ac:dyDescent="0.25">
      <c r="A228">
        <v>224</v>
      </c>
    </row>
    <row r="229" spans="1:1" x14ac:dyDescent="0.25">
      <c r="A229">
        <v>225</v>
      </c>
    </row>
    <row r="230" spans="1:1" x14ac:dyDescent="0.25">
      <c r="A230">
        <v>226</v>
      </c>
    </row>
    <row r="231" spans="1:1" x14ac:dyDescent="0.25">
      <c r="A231">
        <v>227</v>
      </c>
    </row>
    <row r="232" spans="1:1" x14ac:dyDescent="0.25">
      <c r="A232">
        <v>228</v>
      </c>
    </row>
    <row r="233" spans="1:1" x14ac:dyDescent="0.25">
      <c r="A233">
        <v>229</v>
      </c>
    </row>
    <row r="234" spans="1:1" x14ac:dyDescent="0.25">
      <c r="A234">
        <v>230</v>
      </c>
    </row>
    <row r="235" spans="1:1" x14ac:dyDescent="0.25">
      <c r="A235">
        <v>231</v>
      </c>
    </row>
    <row r="236" spans="1:1" x14ac:dyDescent="0.25">
      <c r="A236">
        <v>232</v>
      </c>
    </row>
    <row r="237" spans="1:1" x14ac:dyDescent="0.25">
      <c r="A237">
        <v>233</v>
      </c>
    </row>
    <row r="238" spans="1:1" x14ac:dyDescent="0.25">
      <c r="A238">
        <v>234</v>
      </c>
    </row>
    <row r="239" spans="1:1" x14ac:dyDescent="0.25">
      <c r="A239">
        <v>235</v>
      </c>
    </row>
    <row r="240" spans="1:1" x14ac:dyDescent="0.25">
      <c r="A240">
        <v>236</v>
      </c>
    </row>
    <row r="241" spans="1:1" x14ac:dyDescent="0.25">
      <c r="A241">
        <v>237</v>
      </c>
    </row>
    <row r="242" spans="1:1" x14ac:dyDescent="0.25">
      <c r="A242">
        <v>238</v>
      </c>
    </row>
    <row r="243" spans="1:1" x14ac:dyDescent="0.25">
      <c r="A243">
        <v>239</v>
      </c>
    </row>
    <row r="244" spans="1:1" x14ac:dyDescent="0.25">
      <c r="A244">
        <v>240</v>
      </c>
    </row>
    <row r="245" spans="1:1" x14ac:dyDescent="0.25">
      <c r="A245">
        <v>241</v>
      </c>
    </row>
    <row r="246" spans="1:1" x14ac:dyDescent="0.25">
      <c r="A246">
        <v>242</v>
      </c>
    </row>
    <row r="247" spans="1:1" x14ac:dyDescent="0.25">
      <c r="A247">
        <v>243</v>
      </c>
    </row>
    <row r="248" spans="1:1" x14ac:dyDescent="0.25">
      <c r="A248">
        <v>244</v>
      </c>
    </row>
    <row r="249" spans="1:1" x14ac:dyDescent="0.25">
      <c r="A249">
        <v>245</v>
      </c>
    </row>
    <row r="250" spans="1:1" x14ac:dyDescent="0.25">
      <c r="A250">
        <v>246</v>
      </c>
    </row>
    <row r="251" spans="1:1" x14ac:dyDescent="0.25">
      <c r="A251">
        <v>247</v>
      </c>
    </row>
    <row r="252" spans="1:1" x14ac:dyDescent="0.25">
      <c r="A252">
        <v>248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2013-11-01T19:07:54Z</dcterms:created>
  <dcterms:modified xsi:type="dcterms:W3CDTF">2013-11-08T11:46:04Z</dcterms:modified>
</cp:coreProperties>
</file>