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1075" windowHeight="105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2" i="1" l="1"/>
  <c r="E12" i="1" s="1"/>
  <c r="F12" i="1" s="1"/>
  <c r="H12" i="1" s="1"/>
  <c r="I12" i="1" s="1"/>
  <c r="B11" i="1"/>
  <c r="E11" i="1" s="1"/>
  <c r="F11" i="1" s="1"/>
  <c r="H11" i="1" s="1"/>
  <c r="I11" i="1" s="1"/>
  <c r="E10" i="1"/>
  <c r="F10" i="1" s="1"/>
  <c r="H10" i="1" s="1"/>
  <c r="I10" i="1" s="1"/>
  <c r="B10" i="1"/>
  <c r="B9" i="1"/>
  <c r="E9" i="1" s="1"/>
  <c r="F9" i="1" s="1"/>
  <c r="H9" i="1" s="1"/>
  <c r="I9" i="1" s="1"/>
  <c r="B8" i="1"/>
  <c r="E8" i="1" s="1"/>
  <c r="F8" i="1" s="1"/>
  <c r="H8" i="1" s="1"/>
  <c r="I8" i="1" s="1"/>
  <c r="E7" i="1"/>
  <c r="F7" i="1" s="1"/>
  <c r="H7" i="1" s="1"/>
  <c r="I7" i="1" s="1"/>
  <c r="B7" i="1"/>
  <c r="B6" i="1"/>
  <c r="E6" i="1" s="1"/>
  <c r="F6" i="1" s="1"/>
  <c r="H6" i="1" s="1"/>
  <c r="I6" i="1" s="1"/>
</calcChain>
</file>

<file path=xl/sharedStrings.xml><?xml version="1.0" encoding="utf-8"?>
<sst xmlns="http://schemas.openxmlformats.org/spreadsheetml/2006/main" count="11" uniqueCount="11">
  <si>
    <t>Forces in LOOOP</t>
  </si>
  <si>
    <t>loop d=6.2</t>
  </si>
  <si>
    <t>RADIUS = 3.1</t>
  </si>
  <si>
    <t>notch#</t>
  </si>
  <si>
    <t>dy total</t>
  </si>
  <si>
    <t>radius</t>
  </si>
  <si>
    <t>mball</t>
  </si>
  <si>
    <t>ek</t>
  </si>
  <si>
    <t>ek @ top of loop</t>
  </si>
  <si>
    <t>v @top</t>
  </si>
  <si>
    <t>fc @ 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</si>
</sst>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sqref="A1:I12"/>
    </sheetView>
  </sheetViews>
  <sheetFormatPr defaultRowHeight="15" x14ac:dyDescent="0.25"/>
  <sheetData>
    <row r="1" spans="1:9" x14ac:dyDescent="0.25">
      <c r="A1" t="s">
        <v>0</v>
      </c>
    </row>
    <row r="2" spans="1:9" x14ac:dyDescent="0.25">
      <c r="A2" s="1" t="s">
        <v>1</v>
      </c>
      <c r="B2" s="1"/>
    </row>
    <row r="3" spans="1:9" x14ac:dyDescent="0.25">
      <c r="A3" s="1" t="s">
        <v>2</v>
      </c>
      <c r="B3" s="1"/>
    </row>
    <row r="5" spans="1:9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  <c r="F5" s="1" t="s">
        <v>8</v>
      </c>
      <c r="G5" s="1"/>
      <c r="H5" t="s">
        <v>9</v>
      </c>
      <c r="I5" t="s">
        <v>10</v>
      </c>
    </row>
    <row r="6" spans="1:9" x14ac:dyDescent="0.25">
      <c r="A6">
        <v>12</v>
      </c>
      <c r="B6">
        <f>0.175+(A6-12)*0.025</f>
        <v>0.17499999999999999</v>
      </c>
      <c r="C6">
        <v>3.1E-2</v>
      </c>
      <c r="D6">
        <v>0.1</v>
      </c>
      <c r="E6">
        <f>D6*9.81*B6</f>
        <v>0.17167499999999999</v>
      </c>
      <c r="F6" s="1">
        <f>E6-(C6*2*9.81*D6)</f>
        <v>0.11085299999999999</v>
      </c>
      <c r="G6" s="1"/>
      <c r="H6">
        <f>SQRT((2*F6)/D6)</f>
        <v>1.4889795163131021</v>
      </c>
      <c r="I6">
        <f>(D6*POWER(H6,2))/C6</f>
        <v>7.1518064516129023</v>
      </c>
    </row>
    <row r="7" spans="1:9" x14ac:dyDescent="0.25">
      <c r="A7">
        <v>13</v>
      </c>
      <c r="B7">
        <f t="shared" ref="B7:B12" si="0">0.175+(A7-12)*0.025</f>
        <v>0.19999999999999998</v>
      </c>
      <c r="C7">
        <v>3.1E-2</v>
      </c>
      <c r="D7">
        <v>0.1</v>
      </c>
      <c r="E7">
        <f t="shared" ref="E7:E12" si="1">D7*9.81*B7</f>
        <v>0.19620000000000001</v>
      </c>
      <c r="F7" s="1">
        <f t="shared" ref="F7:F12" si="2">E7-(C7*2*9.81*D7)</f>
        <v>0.135378</v>
      </c>
      <c r="G7" s="1"/>
      <c r="H7">
        <f t="shared" ref="H7:H12" si="3">SQRT((2*F7)/D7)</f>
        <v>1.6454664992031895</v>
      </c>
      <c r="I7">
        <f t="shared" ref="I7:I12" si="4">(D7*POWER(H7,2))/C7</f>
        <v>8.7340645161290329</v>
      </c>
    </row>
    <row r="8" spans="1:9" x14ac:dyDescent="0.25">
      <c r="A8">
        <v>14</v>
      </c>
      <c r="B8">
        <f t="shared" si="0"/>
        <v>0.22499999999999998</v>
      </c>
      <c r="C8">
        <v>3.1E-2</v>
      </c>
      <c r="D8">
        <v>0.1</v>
      </c>
      <c r="E8">
        <f t="shared" si="1"/>
        <v>0.220725</v>
      </c>
      <c r="F8" s="1">
        <f t="shared" si="2"/>
        <v>0.15990300000000002</v>
      </c>
      <c r="G8" s="1"/>
      <c r="H8">
        <f t="shared" si="3"/>
        <v>1.7883120533061339</v>
      </c>
      <c r="I8">
        <f t="shared" si="4"/>
        <v>10.316322580645162</v>
      </c>
    </row>
    <row r="9" spans="1:9" x14ac:dyDescent="0.25">
      <c r="A9">
        <v>15</v>
      </c>
      <c r="B9">
        <f t="shared" si="0"/>
        <v>0.25</v>
      </c>
      <c r="C9">
        <v>3.1E-2</v>
      </c>
      <c r="D9">
        <v>0.1</v>
      </c>
      <c r="E9">
        <f t="shared" si="1"/>
        <v>0.24525000000000002</v>
      </c>
      <c r="F9" s="1">
        <f t="shared" si="2"/>
        <v>0.18442800000000004</v>
      </c>
      <c r="G9" s="1"/>
      <c r="H9">
        <f t="shared" si="3"/>
        <v>1.9205624176266702</v>
      </c>
      <c r="I9">
        <f t="shared" si="4"/>
        <v>11.898580645161292</v>
      </c>
    </row>
    <row r="10" spans="1:9" x14ac:dyDescent="0.25">
      <c r="A10">
        <v>16</v>
      </c>
      <c r="B10">
        <f t="shared" si="0"/>
        <v>0.27500000000000002</v>
      </c>
      <c r="C10">
        <v>3.1E-2</v>
      </c>
      <c r="D10">
        <v>0.1</v>
      </c>
      <c r="E10">
        <f t="shared" si="1"/>
        <v>0.26977500000000004</v>
      </c>
      <c r="F10" s="1">
        <f t="shared" si="2"/>
        <v>0.20895300000000006</v>
      </c>
      <c r="G10" s="1"/>
      <c r="H10">
        <f t="shared" si="3"/>
        <v>2.0442749325861236</v>
      </c>
      <c r="I10">
        <f t="shared" si="4"/>
        <v>13.480838709677419</v>
      </c>
    </row>
    <row r="11" spans="1:9" x14ac:dyDescent="0.25">
      <c r="A11">
        <v>17</v>
      </c>
      <c r="B11">
        <f t="shared" si="0"/>
        <v>0.3</v>
      </c>
      <c r="C11">
        <v>3.1E-2</v>
      </c>
      <c r="D11">
        <v>0.1</v>
      </c>
      <c r="E11">
        <f t="shared" si="1"/>
        <v>0.29430000000000001</v>
      </c>
      <c r="F11" s="1">
        <f t="shared" si="2"/>
        <v>0.23347800000000002</v>
      </c>
      <c r="G11" s="1"/>
      <c r="H11">
        <f t="shared" si="3"/>
        <v>2.1609164722404239</v>
      </c>
      <c r="I11">
        <f t="shared" si="4"/>
        <v>15.063096774193546</v>
      </c>
    </row>
    <row r="12" spans="1:9" x14ac:dyDescent="0.25">
      <c r="A12">
        <v>18</v>
      </c>
      <c r="B12">
        <f t="shared" si="0"/>
        <v>0.32500000000000001</v>
      </c>
      <c r="C12">
        <v>3.1E-2</v>
      </c>
      <c r="D12">
        <v>0.1</v>
      </c>
      <c r="E12">
        <f t="shared" si="1"/>
        <v>0.31882500000000003</v>
      </c>
      <c r="F12" s="1">
        <f t="shared" si="2"/>
        <v>0.25800300000000004</v>
      </c>
      <c r="G12" s="1"/>
      <c r="H12">
        <f t="shared" si="3"/>
        <v>2.2715765450453129</v>
      </c>
      <c r="I12">
        <f t="shared" si="4"/>
        <v>16.645354838709679</v>
      </c>
    </row>
  </sheetData>
  <mergeCells count="10">
    <mergeCell ref="F9:G9"/>
    <mergeCell ref="F10:G10"/>
    <mergeCell ref="F11:G11"/>
    <mergeCell ref="F12:G12"/>
    <mergeCell ref="A2:B2"/>
    <mergeCell ref="A3:B3"/>
    <mergeCell ref="F5:G5"/>
    <mergeCell ref="F6:G6"/>
    <mergeCell ref="F7:G7"/>
    <mergeCell ref="F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Chaz</dc:creator>
  <cp:lastModifiedBy>Chaz</cp:lastModifiedBy>
  <dcterms:created xsi:type="dcterms:W3CDTF">2012-05-29T09:12:51Z</dcterms:created>
  <dcterms:modified xsi:type="dcterms:W3CDTF">2012-05-29T09:13:25Z</dcterms:modified>
</cp:coreProperties>
</file>